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\FIN\gmichalec\Budżet 2021\Sprawozdanie za I półrocze  2021\UZ  Informacja I półrocze\"/>
    </mc:Choice>
  </mc:AlternateContent>
  <bookViews>
    <workbookView xWindow="120" yWindow="120" windowWidth="12315" windowHeight="8700"/>
  </bookViews>
  <sheets>
    <sheet name="doc1" sheetId="1" r:id="rId1"/>
  </sheets>
  <definedNames>
    <definedName name="_xlnm.Print_Area" localSheetId="0">'doc1'!$A$3:$AB$50</definedName>
    <definedName name="_xlnm.Print_Titles" localSheetId="0">'doc1'!$10:$11</definedName>
  </definedNames>
  <calcPr calcId="152511"/>
</workbook>
</file>

<file path=xl/calcChain.xml><?xml version="1.0" encoding="utf-8"?>
<calcChain xmlns="http://schemas.openxmlformats.org/spreadsheetml/2006/main">
  <c r="Z49" i="1" l="1"/>
  <c r="Z48" i="1"/>
  <c r="Z47" i="1"/>
  <c r="Z43" i="1"/>
  <c r="Z42" i="1"/>
  <c r="Z41" i="1"/>
  <c r="Z40" i="1"/>
  <c r="Z39" i="1"/>
  <c r="Z22" i="1"/>
  <c r="Z21" i="1"/>
  <c r="Z20" i="1"/>
  <c r="Z17" i="1"/>
  <c r="Z18" i="1"/>
  <c r="Z37" i="1"/>
  <c r="Z36" i="1"/>
  <c r="Z24" i="1"/>
  <c r="Z50" i="1"/>
  <c r="Z46" i="1"/>
  <c r="Z45" i="1"/>
  <c r="Z44" i="1"/>
  <c r="Z23" i="1"/>
  <c r="Z19" i="1"/>
  <c r="Z28" i="1"/>
  <c r="Z27" i="1"/>
  <c r="Z26" i="1"/>
  <c r="Z38" i="1"/>
  <c r="Z35" i="1"/>
  <c r="Z34" i="1"/>
  <c r="Z33" i="1"/>
  <c r="Z32" i="1"/>
  <c r="Z31" i="1"/>
  <c r="Z30" i="1"/>
  <c r="Z29" i="1"/>
  <c r="Z25" i="1"/>
  <c r="Z16" i="1"/>
  <c r="Z15" i="1"/>
  <c r="Z14" i="1"/>
  <c r="Z13" i="1"/>
  <c r="Z12" i="1"/>
</calcChain>
</file>

<file path=xl/sharedStrings.xml><?xml version="1.0" encoding="utf-8"?>
<sst xmlns="http://schemas.openxmlformats.org/spreadsheetml/2006/main" count="115" uniqueCount="90">
  <si>
    <t>L.p.</t>
  </si>
  <si>
    <t>Jednostka odpowiedzialna lub koordynująca</t>
  </si>
  <si>
    <t>Okres realizacji</t>
  </si>
  <si>
    <t>od</t>
  </si>
  <si>
    <t>do</t>
  </si>
  <si>
    <t>Wydatki na przedsięwzięcia-ogółem (1.1+1.2+1.3)</t>
  </si>
  <si>
    <t>1.a</t>
  </si>
  <si>
    <t>- wydatki bieżące</t>
  </si>
  <si>
    <t>1.b</t>
  </si>
  <si>
    <t>- wydatki majątkowe</t>
  </si>
  <si>
    <t>1.1</t>
  </si>
  <si>
    <t>1.1.1</t>
  </si>
  <si>
    <t>1.1.1.1</t>
  </si>
  <si>
    <t>1.1.1.2</t>
  </si>
  <si>
    <t>1.1.1.3</t>
  </si>
  <si>
    <t>1.1.2</t>
  </si>
  <si>
    <t>1.2</t>
  </si>
  <si>
    <t>Wydatki na programy, projekty lub zadania związane z umowami partnerstwa publiczno-prywatnego, z tego:</t>
  </si>
  <si>
    <t>1.2.1</t>
  </si>
  <si>
    <t>1.2.2</t>
  </si>
  <si>
    <t>1.3</t>
  </si>
  <si>
    <t>Wydatki na programy, projekty lub zadania pozostałe (inne niż wymienione w pkt 1.1 i 1.2),z tego</t>
  </si>
  <si>
    <t>1.3.1</t>
  </si>
  <si>
    <t>1.3.1.1</t>
  </si>
  <si>
    <t>1.3.1.2</t>
  </si>
  <si>
    <t>1.3.1.3</t>
  </si>
  <si>
    <t>1.3.1.4</t>
  </si>
  <si>
    <t xml:space="preserve">PRZEKAZANIA ZARZĄDU DROGAMI POWIATOWYMI - poprawa warunków komunikacyjnych na drogach powiatowych </t>
  </si>
  <si>
    <t>1.3.1.5</t>
  </si>
  <si>
    <t>1.3.2</t>
  </si>
  <si>
    <t>1.3.2.1</t>
  </si>
  <si>
    <t>1.3.2.2</t>
  </si>
  <si>
    <t>1.3.2.3</t>
  </si>
  <si>
    <t>Zespół Szkół Budowlanych w Braniewie</t>
  </si>
  <si>
    <t>Zarząd Dróg Powiatowych w Braniewie</t>
  </si>
  <si>
    <t xml:space="preserve">Starostwo Powiatowe w Braniewie </t>
  </si>
  <si>
    <t>Powiatowe Centrum Pomocy Rodzinie w Braniewie</t>
  </si>
  <si>
    <t xml:space="preserve">Procent </t>
  </si>
  <si>
    <t>1.1.1.4</t>
  </si>
  <si>
    <t>1.1.1.5</t>
  </si>
  <si>
    <t>1.1.1.6</t>
  </si>
  <si>
    <t>1.3.2.4</t>
  </si>
  <si>
    <t>Wydatki na programy, projekty lub zadania związane z programami realizowanymi z udziałem środków, o których mowa w art.5 ust.1 pkt 2 i 3 ustawy z dnia 27 sierpnia 2009.r. o finansach publicznych (Dz.U. z 2016r., poz.1870 z późn.zm.), z tego:</t>
  </si>
  <si>
    <t>Nazwa projektu</t>
  </si>
  <si>
    <t>1.1.1.7</t>
  </si>
  <si>
    <t>1.1.1.8</t>
  </si>
  <si>
    <t xml:space="preserve">Prowadzenie niepublicznej placówki opiekuńcz-wychowawczej, całodobowej typu socjalizacyjnego dla 12 wychowanków   </t>
  </si>
  <si>
    <t xml:space="preserve">Prowadzenie niepublicznj placówki opiekuńczo wychowawczej całodobowej typu socalizacyjnego dla 14 wychowanków </t>
  </si>
  <si>
    <t>Zespół Szkół Zawodowych w Braniewie</t>
  </si>
  <si>
    <t>Kultura,języki,zarzadzanie- rozwój kompetencji kluczowych kadry</t>
  </si>
  <si>
    <t>Prowadzenie Środowiskowego Domu Samopomocy typ Ai B  dla 30  osób dorosłych niepełnosprawnych z zaburzeniami psychicznymi w Powiecie Braniewskim</t>
  </si>
  <si>
    <t>Poprawa warunków komunikacyjnych w ciągu drogi 1342N odcinek Pakosze Pieniężno</t>
  </si>
  <si>
    <t>Kann Esssen kulturbildend sein? Eine  Spurensuche nach der Bedeutung von Esskultur fȕr das gemeinsame europäsche kulturerbe"</t>
  </si>
  <si>
    <t>Skills and masters</t>
  </si>
  <si>
    <t>"Lerner mit Spass-Unterrichten mit modernen Lernmethoden"</t>
  </si>
  <si>
    <t>Patrzę inaczej na świat-chcę więcej umieć,rozumieć,doświadczać</t>
  </si>
  <si>
    <t xml:space="preserve">Specjalny Ośrodek Szkolno Wychowawczy w Braniewie </t>
  </si>
  <si>
    <t>1.3.1.7</t>
  </si>
  <si>
    <t>1.3.1.6</t>
  </si>
  <si>
    <t xml:space="preserve">Poprawa warunków komunikacyjnych w ciągu drogi 1385 N odcinek Płoskinia - Pakosze </t>
  </si>
  <si>
    <t>Łączne nakłady finansowe wg stanu na 30.06.2021 r.</t>
  </si>
  <si>
    <t>Nakłady finansowe na 2021 rok</t>
  </si>
  <si>
    <t>Wydatki zrealizowane na 30.06.2021 r.</t>
  </si>
  <si>
    <t>ZSB- innowacyjni ekoznawcy</t>
  </si>
  <si>
    <t xml:space="preserve">ZSB - nowoczesna szkoła </t>
  </si>
  <si>
    <t>ZSZ - kształcenie zawodowe na plus</t>
  </si>
  <si>
    <t>Przebudowa drogi powiatowej Nr 1397 N odcinek Krzekorty -Wyszkowo</t>
  </si>
  <si>
    <t>Przebudowa drogi powiatowej Nr 1130 N odcinek Chruściel-Dąbrowa</t>
  </si>
  <si>
    <t>Przebudowa drogi powiatowej Nr 1165 N odcinek Frombork Bogdany</t>
  </si>
  <si>
    <t>Przebudowa drogi powiatowej Nr 1381 N odcinek Zawierz Wielewo</t>
  </si>
  <si>
    <t>Przebudowa drogi powiatowej  Nr 1393 N Grzechotki Żelazna Góra</t>
  </si>
  <si>
    <t>Adaptacja poddasza budynku lO w Braniewie na aulę i sale lekcyjne</t>
  </si>
  <si>
    <t xml:space="preserve">Liceum Ogólnokształcące w Braniewie </t>
  </si>
  <si>
    <t>Opracowanie dokumentacji technicznej dla zadania pn. Przebudowa drogi powiatowejj Nr 1320 N odc.Lelkowo-Kwiatkowo</t>
  </si>
  <si>
    <t>Opracowanie dokumentacji technicznej dla zadania pn. Przebudowa na przepust obiektu mostowego w ciagu drogi powiatowej Nr 1379 N Stara Pasłęka -Braniewo</t>
  </si>
  <si>
    <t xml:space="preserve">Opracowanie dokumentacji projektowo-kosztorysowej oraz wykonanie przyłącza budynku przy ul.Moniuszki 13 w Braniewie do sieci ciepłowniczej </t>
  </si>
  <si>
    <t>Termomodernizacja budynku ZDP w Braniewie</t>
  </si>
  <si>
    <t xml:space="preserve">Modernizacja budynku  siedziby PDPS w Braniewie  </t>
  </si>
  <si>
    <t>Powiatowy Dom Pomocy Społecznej w Braniewie</t>
  </si>
  <si>
    <t>1.3.2.5</t>
  </si>
  <si>
    <t>1.3.2.6</t>
  </si>
  <si>
    <t>1.3.2.7</t>
  </si>
  <si>
    <t>1.3.2.8</t>
  </si>
  <si>
    <t>1.3.2.9</t>
  </si>
  <si>
    <t>1.3.2.10</t>
  </si>
  <si>
    <t>1.3.2.11</t>
  </si>
  <si>
    <t>1.3.2.12</t>
  </si>
  <si>
    <t xml:space="preserve">Zapewnienie dzieciom z terenu Powiatu Braniewskiego opieki i wychowania w całodobowej placówce typu rodzinnego </t>
  </si>
  <si>
    <r>
      <rPr>
        <b/>
        <sz val="11"/>
        <color indexed="8"/>
        <rFont val="Times New Roman"/>
        <family val="1"/>
        <charset val="238"/>
      </rPr>
      <t>Załącznik Nr 5</t>
    </r>
    <r>
      <rPr>
        <sz val="11"/>
        <color indexed="8"/>
        <rFont val="Times New Roman"/>
        <family val="1"/>
        <charset val="238"/>
      </rPr>
      <t xml:space="preserve"> do informacji z wykonania budżetu za I półrocze 2021 roku</t>
    </r>
  </si>
  <si>
    <t xml:space="preserve">Wsparcie finansowe realizacji zadania pn. kompleksowa termomodernizacja budynków szpitala PCM spółka z o.o w Braniewie- podwyższenie kapitału zakładowego PCM w celu zabezpieczenia wkładu własnego w realizację zadania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</si>
</sst>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indexed="8"/>
      <name val="Arial"/>
      <charset val="204"/>
    </font>
    <font>
      <sz val="10"/>
      <color indexed="8"/>
      <name val="Arial"/>
      <charset val="204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138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top" wrapText="1" shrinkToFi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5" fillId="2" borderId="0" xfId="0" applyFont="1" applyFill="1" applyBorder="1" applyAlignment="1" applyProtection="1">
      <alignment horizontal="center" vertical="center" wrapText="1" shrinkToFit="1"/>
      <protection locked="0"/>
    </xf>
    <xf numFmtId="0" fontId="2" fillId="2" borderId="3" xfId="0" applyFont="1" applyFill="1" applyBorder="1" applyAlignment="1" applyProtection="1">
      <alignment horizontal="left" vertical="center" wrapText="1" shrinkToFit="1"/>
      <protection locked="0"/>
    </xf>
    <xf numFmtId="0" fontId="2" fillId="2" borderId="4" xfId="0" applyFont="1" applyFill="1" applyBorder="1" applyAlignment="1" applyProtection="1">
      <alignment horizontal="left" vertical="center" wrapText="1" shrinkToFit="1"/>
      <protection locked="0"/>
    </xf>
    <xf numFmtId="0" fontId="2" fillId="2" borderId="6" xfId="0" applyFont="1" applyFill="1" applyBorder="1" applyAlignment="1" applyProtection="1">
      <alignment horizontal="left" vertical="center" wrapText="1" shrinkToFit="1"/>
      <protection locked="0"/>
    </xf>
    <xf numFmtId="0" fontId="2" fillId="2" borderId="12" xfId="0" applyFont="1" applyFill="1" applyBorder="1" applyAlignment="1" applyProtection="1">
      <alignment horizontal="left" vertical="center" wrapText="1" shrinkToFi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vertical="center" wrapText="1" shrinkToFit="1"/>
      <protection locked="0"/>
    </xf>
    <xf numFmtId="0" fontId="2" fillId="2" borderId="4" xfId="0" applyFont="1" applyFill="1" applyBorder="1" applyAlignment="1" applyProtection="1">
      <alignment horizontal="center" vertical="center" wrapText="1" shrinkToFit="1"/>
      <protection locked="0"/>
    </xf>
    <xf numFmtId="0" fontId="2" fillId="2" borderId="8" xfId="0" applyFont="1" applyFill="1" applyBorder="1" applyAlignment="1" applyProtection="1">
      <alignment vertical="center" wrapText="1" shrinkToFit="1"/>
      <protection locked="0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  <xf numFmtId="0" fontId="2" fillId="2" borderId="4" xfId="0" applyFont="1" applyFill="1" applyBorder="1" applyAlignment="1" applyProtection="1">
      <alignment vertical="center" wrapText="1" shrinkToFit="1"/>
      <protection locked="0"/>
    </xf>
    <xf numFmtId="0" fontId="2" fillId="2" borderId="3" xfId="0" applyFont="1" applyFill="1" applyBorder="1" applyAlignment="1" applyProtection="1">
      <alignment horizontal="center" vertical="center" wrapText="1" shrinkToFit="1"/>
      <protection locked="0"/>
    </xf>
    <xf numFmtId="0" fontId="2" fillId="2" borderId="8" xfId="0" applyFont="1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left" vertical="center" wrapText="1" shrinkToFit="1"/>
      <protection locked="0"/>
    </xf>
    <xf numFmtId="0" fontId="2" fillId="2" borderId="9" xfId="0" applyFont="1" applyFill="1" applyBorder="1" applyAlignment="1" applyProtection="1">
      <alignment horizontal="left" vertical="center" wrapText="1" shrinkToFit="1"/>
      <protection locked="0"/>
    </xf>
    <xf numFmtId="0" fontId="2" fillId="2" borderId="11" xfId="0" applyFont="1" applyFill="1" applyBorder="1" applyAlignment="1" applyProtection="1">
      <alignment horizontal="center" vertical="center" wrapText="1" shrinkToFit="1"/>
      <protection locked="0"/>
    </xf>
    <xf numFmtId="0" fontId="2" fillId="2" borderId="10" xfId="0" applyFont="1" applyFill="1" applyBorder="1" applyAlignment="1" applyProtection="1">
      <alignment horizontal="left" vertical="center" wrapText="1" shrinkToFit="1"/>
      <protection locked="0"/>
    </xf>
    <xf numFmtId="0" fontId="2" fillId="2" borderId="15" xfId="0" applyFont="1" applyFill="1" applyBorder="1" applyAlignment="1" applyProtection="1">
      <alignment horizontal="center" vertical="center" wrapText="1" shrinkToFi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13" xfId="0" applyFont="1" applyFill="1" applyBorder="1" applyAlignment="1" applyProtection="1">
      <alignment horizontal="left" vertical="center" wrapText="1" shrinkToFit="1"/>
      <protection locked="0"/>
    </xf>
    <xf numFmtId="0" fontId="2" fillId="0" borderId="14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6" xfId="0" applyNumberFormat="1" applyFont="1" applyFill="1" applyBorder="1" applyAlignment="1" applyProtection="1">
      <alignment horizontal="left" vertical="center" wrapText="1" shrinkToFit="1"/>
      <protection locked="0"/>
    </xf>
    <xf numFmtId="3" fontId="2" fillId="2" borderId="13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0" borderId="6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0" borderId="14" xfId="0" applyNumberFormat="1" applyFont="1" applyFill="1" applyBorder="1" applyAlignment="1" applyProtection="1">
      <alignment horizontal="right" vertical="center" wrapText="1" shrinkToFit="1"/>
      <protection locked="0"/>
    </xf>
    <xf numFmtId="4" fontId="2" fillId="2" borderId="15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0" borderId="16" xfId="0" applyNumberFormat="1" applyFont="1" applyFill="1" applyBorder="1" applyAlignment="1" applyProtection="1">
      <alignment horizontal="right" vertical="center" wrapText="1" shrinkToFit="1"/>
      <protection locked="0"/>
    </xf>
    <xf numFmtId="4" fontId="2" fillId="2" borderId="20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0" borderId="18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0" borderId="19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2" borderId="21" xfId="0" applyFont="1" applyFill="1" applyBorder="1" applyAlignment="1" applyProtection="1">
      <alignment horizontal="left" vertical="center" wrapText="1" shrinkToFit="1"/>
      <protection locked="0"/>
    </xf>
    <xf numFmtId="0" fontId="2" fillId="0" borderId="22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5" xfId="0" applyNumberFormat="1" applyFont="1" applyFill="1" applyBorder="1" applyAlignment="1" applyProtection="1">
      <alignment horizontal="left" vertical="center" wrapText="1" shrinkToFit="1"/>
      <protection locked="0"/>
    </xf>
    <xf numFmtId="3" fontId="2" fillId="2" borderId="21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0" borderId="5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0" borderId="22" xfId="0" applyNumberFormat="1" applyFont="1" applyFill="1" applyBorder="1" applyAlignment="1" applyProtection="1">
      <alignment horizontal="right" vertical="center" wrapText="1" shrinkToFit="1"/>
      <protection locked="0"/>
    </xf>
    <xf numFmtId="4" fontId="2" fillId="2" borderId="21" xfId="0" applyNumberFormat="1" applyFont="1" applyFill="1" applyBorder="1" applyAlignment="1" applyProtection="1">
      <alignment horizontal="right" vertical="center" wrapText="1" shrinkToFit="1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 shrinkToFit="1"/>
      <protection locked="0"/>
    </xf>
    <xf numFmtId="4" fontId="2" fillId="2" borderId="4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2" borderId="26" xfId="0" applyFont="1" applyFill="1" applyBorder="1" applyAlignment="1" applyProtection="1">
      <alignment horizontal="left" vertical="center" wrapText="1" shrinkToFit="1"/>
      <protection locked="0"/>
    </xf>
    <xf numFmtId="0" fontId="2" fillId="0" borderId="10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27" xfId="0" applyNumberFormat="1" applyFont="1" applyFill="1" applyBorder="1" applyAlignment="1" applyProtection="1">
      <alignment horizontal="left" vertical="center" wrapText="1" shrinkToFit="1"/>
      <protection locked="0"/>
    </xf>
    <xf numFmtId="3" fontId="2" fillId="2" borderId="28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0" borderId="27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0" borderId="10" xfId="0" applyNumberFormat="1" applyFont="1" applyFill="1" applyBorder="1" applyAlignment="1" applyProtection="1">
      <alignment horizontal="right" vertical="center" wrapText="1" shrinkToFit="1"/>
      <protection locked="0"/>
    </xf>
    <xf numFmtId="2" fontId="2" fillId="2" borderId="2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left" vertical="center" wrapText="1" shrinkToFit="1"/>
      <protection locked="0"/>
    </xf>
    <xf numFmtId="0" fontId="2" fillId="0" borderId="18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19" xfId="0" applyNumberFormat="1" applyFont="1" applyFill="1" applyBorder="1" applyAlignment="1" applyProtection="1">
      <alignment horizontal="left" vertical="center" wrapText="1" shrinkToFit="1"/>
      <protection locked="0"/>
    </xf>
    <xf numFmtId="3" fontId="2" fillId="2" borderId="20" xfId="0" applyNumberFormat="1" applyFont="1" applyFill="1" applyBorder="1" applyAlignment="1" applyProtection="1">
      <alignment horizontal="right" vertical="center" wrapText="1" shrinkToFit="1"/>
      <protection locked="0"/>
    </xf>
    <xf numFmtId="3" fontId="2" fillId="0" borderId="20" xfId="0" applyNumberFormat="1" applyFont="1" applyFill="1" applyBorder="1" applyAlignment="1" applyProtection="1">
      <alignment horizontal="right" vertical="center" wrapText="1" shrinkToFit="1"/>
      <protection locked="0"/>
    </xf>
    <xf numFmtId="3" fontId="2" fillId="0" borderId="19" xfId="0" applyNumberFormat="1" applyFont="1" applyFill="1" applyBorder="1" applyAlignment="1" applyProtection="1">
      <alignment horizontal="right" vertical="center" wrapText="1" shrinkToFit="1"/>
      <protection locked="0"/>
    </xf>
    <xf numFmtId="3" fontId="2" fillId="0" borderId="18" xfId="0" applyNumberFormat="1" applyFont="1" applyFill="1" applyBorder="1" applyAlignment="1" applyProtection="1">
      <alignment horizontal="right" vertical="center" wrapText="1" shrinkToFit="1"/>
      <protection locked="0"/>
    </xf>
    <xf numFmtId="4" fontId="3" fillId="2" borderId="7" xfId="0" applyNumberFormat="1" applyFont="1" applyFill="1" applyBorder="1" applyAlignment="1" applyProtection="1">
      <alignment horizontal="right" vertical="center" wrapText="1" shrinkToFit="1"/>
      <protection locked="0"/>
    </xf>
    <xf numFmtId="4" fontId="2" fillId="2" borderId="2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2" borderId="15" xfId="0" applyFont="1" applyFill="1" applyBorder="1" applyAlignment="1" applyProtection="1">
      <alignment horizontal="left" vertical="center" wrapText="1" shrinkToFit="1"/>
      <protection locked="0"/>
    </xf>
    <xf numFmtId="4" fontId="2" fillId="2" borderId="13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2" borderId="20" xfId="0" applyFont="1" applyFill="1" applyBorder="1" applyAlignment="1" applyProtection="1">
      <alignment horizontal="left" vertical="center" wrapText="1" shrinkToFit="1"/>
      <protection locked="0"/>
    </xf>
    <xf numFmtId="4" fontId="2" fillId="2" borderId="23" xfId="0" applyNumberFormat="1" applyFont="1" applyFill="1" applyBorder="1" applyAlignment="1" applyProtection="1">
      <alignment horizontal="right" vertical="center" wrapText="1" shrinkToFit="1"/>
      <protection locked="0"/>
    </xf>
    <xf numFmtId="4" fontId="2" fillId="2" borderId="24" xfId="0" applyNumberFormat="1" applyFont="1" applyFill="1" applyBorder="1" applyAlignment="1" applyProtection="1">
      <alignment horizontal="right" vertical="center" wrapText="1" shrinkToFit="1"/>
      <protection locked="0"/>
    </xf>
    <xf numFmtId="4" fontId="2" fillId="2" borderId="25" xfId="0" applyNumberFormat="1" applyFont="1" applyFill="1" applyBorder="1" applyAlignment="1" applyProtection="1">
      <alignment horizontal="right" vertical="center" wrapText="1" shrinkToFit="1"/>
      <protection locked="0"/>
    </xf>
    <xf numFmtId="3" fontId="2" fillId="2" borderId="15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2" borderId="4" xfId="0" applyFont="1" applyFill="1" applyBorder="1" applyAlignment="1" applyProtection="1">
      <alignment horizontal="left" vertical="center" wrapText="1" shrinkToFit="1"/>
      <protection locked="0"/>
    </xf>
    <xf numFmtId="0" fontId="3" fillId="2" borderId="7" xfId="0" applyFont="1" applyFill="1" applyBorder="1" applyAlignment="1" applyProtection="1">
      <alignment horizontal="center" vertical="center" wrapText="1" shrinkToFit="1"/>
      <protection locked="0"/>
    </xf>
    <xf numFmtId="0" fontId="3" fillId="2" borderId="7" xfId="0" applyFont="1" applyFill="1" applyBorder="1" applyAlignment="1" applyProtection="1">
      <alignment horizontal="left" vertical="center" wrapText="1" shrinkToFit="1"/>
      <protection locked="0"/>
    </xf>
    <xf numFmtId="3" fontId="3" fillId="2" borderId="7" xfId="0" applyNumberFormat="1" applyFont="1" applyFill="1" applyBorder="1" applyAlignment="1" applyProtection="1">
      <alignment horizontal="right" vertical="center" wrapText="1" shrinkToFit="1"/>
      <protection locked="0"/>
    </xf>
    <xf numFmtId="3" fontId="2" fillId="2" borderId="2" xfId="0" applyNumberFormat="1" applyFont="1" applyFill="1" applyBorder="1" applyAlignment="1" applyProtection="1">
      <alignment horizontal="right" vertical="center" wrapText="1" shrinkToFit="1"/>
      <protection locked="0"/>
    </xf>
    <xf numFmtId="0" fontId="3" fillId="3" borderId="2" xfId="0" applyFont="1" applyFill="1" applyBorder="1" applyAlignment="1" applyProtection="1">
      <alignment horizontal="center" vertical="center" wrapText="1" shrinkToFit="1"/>
      <protection locked="0"/>
    </xf>
    <xf numFmtId="0" fontId="3" fillId="3" borderId="2" xfId="0" applyFont="1" applyFill="1" applyBorder="1" applyAlignment="1" applyProtection="1">
      <alignment horizontal="left" vertical="center" wrapText="1" shrinkToFit="1"/>
      <protection locked="0"/>
    </xf>
    <xf numFmtId="3" fontId="3" fillId="3" borderId="2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left" vertical="center" wrapText="1" shrinkToFit="1"/>
      <protection locked="0"/>
    </xf>
    <xf numFmtId="0" fontId="2" fillId="2" borderId="4" xfId="0" applyFont="1" applyFill="1" applyBorder="1" applyAlignment="1" applyProtection="1">
      <alignment horizontal="center" vertical="center" wrapText="1" shrinkToFit="1"/>
      <protection locked="0"/>
    </xf>
    <xf numFmtId="2" fontId="2" fillId="2" borderId="20" xfId="0" applyNumberFormat="1" applyFont="1" applyFill="1" applyBorder="1" applyAlignment="1" applyProtection="1">
      <alignment horizontal="right" vertical="center" wrapText="1" shrinkToFit="1"/>
      <protection locked="0"/>
    </xf>
    <xf numFmtId="2" fontId="2" fillId="0" borderId="18" xfId="0" applyNumberFormat="1" applyFont="1" applyFill="1" applyBorder="1" applyAlignment="1" applyProtection="1">
      <alignment horizontal="right" vertical="center" wrapText="1" shrinkToFit="1"/>
      <protection locked="0"/>
    </xf>
    <xf numFmtId="2" fontId="2" fillId="0" borderId="19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2" borderId="14" xfId="0" applyFont="1" applyFill="1" applyBorder="1" applyAlignment="1" applyProtection="1">
      <alignment horizontal="center" vertical="center" wrapText="1" shrinkToFit="1"/>
      <protection locked="0"/>
    </xf>
    <xf numFmtId="0" fontId="2" fillId="2" borderId="16" xfId="0" applyFont="1" applyFill="1" applyBorder="1" applyAlignment="1" applyProtection="1">
      <alignment horizontal="center" vertical="center" wrapText="1" shrinkToFit="1"/>
      <protection locked="0"/>
    </xf>
    <xf numFmtId="0" fontId="2" fillId="2" borderId="0" xfId="0" applyFont="1" applyFill="1" applyAlignment="1" applyProtection="1">
      <alignment horizontal="center" vertical="center" wrapText="1" shrinkToFit="1"/>
      <protection locked="0"/>
    </xf>
    <xf numFmtId="0" fontId="2" fillId="2" borderId="18" xfId="0" applyFont="1" applyFill="1" applyBorder="1" applyAlignment="1" applyProtection="1">
      <alignment horizontal="left" vertical="center" wrapText="1" shrinkToFit="1"/>
      <protection locked="0"/>
    </xf>
    <xf numFmtId="0" fontId="2" fillId="2" borderId="19" xfId="0" applyFont="1" applyFill="1" applyBorder="1" applyAlignment="1" applyProtection="1">
      <alignment horizontal="left" vertical="center" wrapText="1" shrinkToFit="1"/>
      <protection locked="0"/>
    </xf>
    <xf numFmtId="3" fontId="2" fillId="2" borderId="19" xfId="0" applyNumberFormat="1" applyFont="1" applyFill="1" applyBorder="1" applyAlignment="1" applyProtection="1">
      <alignment horizontal="right" vertical="center" wrapText="1" shrinkToFit="1"/>
      <protection locked="0"/>
    </xf>
    <xf numFmtId="3" fontId="2" fillId="2" borderId="18" xfId="0" applyNumberFormat="1" applyFont="1" applyFill="1" applyBorder="1" applyAlignment="1" applyProtection="1">
      <alignment horizontal="right" vertical="center" wrapText="1" shrinkToFit="1"/>
      <protection locked="0"/>
    </xf>
    <xf numFmtId="4" fontId="2" fillId="2" borderId="18" xfId="0" applyNumberFormat="1" applyFont="1" applyFill="1" applyBorder="1" applyAlignment="1" applyProtection="1">
      <alignment horizontal="right" vertical="center" wrapText="1" shrinkToFit="1"/>
      <protection locked="0"/>
    </xf>
    <xf numFmtId="4" fontId="2" fillId="2" borderId="19" xfId="0" applyNumberFormat="1" applyFont="1" applyFill="1" applyBorder="1" applyAlignment="1" applyProtection="1">
      <alignment horizontal="right" vertical="center" wrapText="1" shrinkToFit="1"/>
      <protection locked="0"/>
    </xf>
    <xf numFmtId="2" fontId="2" fillId="2" borderId="18" xfId="0" applyNumberFormat="1" applyFont="1" applyFill="1" applyBorder="1" applyAlignment="1" applyProtection="1">
      <alignment horizontal="right" vertical="center" wrapText="1" shrinkToFit="1"/>
      <protection locked="0"/>
    </xf>
    <xf numFmtId="2" fontId="2" fillId="2" borderId="19" xfId="0" applyNumberFormat="1" applyFont="1" applyFill="1" applyBorder="1" applyAlignment="1" applyProtection="1">
      <alignment horizontal="right" vertical="center" wrapText="1" shrinkToFit="1"/>
      <protection locked="0"/>
    </xf>
    <xf numFmtId="4" fontId="3" fillId="3" borderId="2" xfId="0" applyNumberFormat="1" applyFont="1" applyFill="1" applyBorder="1" applyAlignment="1" applyProtection="1">
      <alignment horizontal="right" vertical="center" wrapText="1" shrinkToFit="1"/>
      <protection locked="0"/>
    </xf>
    <xf numFmtId="4" fontId="6" fillId="3" borderId="2" xfId="0" applyNumberFormat="1" applyFont="1" applyFill="1" applyBorder="1" applyAlignment="1" applyProtection="1">
      <alignment horizontal="right" vertical="center" wrapText="1" shrinkToFit="1"/>
      <protection locked="0"/>
    </xf>
    <xf numFmtId="4" fontId="3" fillId="2" borderId="28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0" borderId="29" xfId="0" applyNumberFormat="1" applyFont="1" applyFill="1" applyBorder="1" applyAlignment="1" applyProtection="1">
      <alignment horizontal="right" vertical="center" wrapText="1" shrinkToFit="1"/>
      <protection locked="0"/>
    </xf>
    <xf numFmtId="3" fontId="2" fillId="0" borderId="13" xfId="0" applyNumberFormat="1" applyFont="1" applyFill="1" applyBorder="1" applyAlignment="1" applyProtection="1">
      <alignment horizontal="right" vertical="center" wrapText="1" shrinkToFit="1"/>
      <protection locked="0"/>
    </xf>
    <xf numFmtId="3" fontId="2" fillId="0" borderId="6" xfId="0" applyNumberFormat="1" applyFont="1" applyFill="1" applyBorder="1" applyAlignment="1" applyProtection="1">
      <alignment horizontal="right" vertical="center" wrapText="1" shrinkToFit="1"/>
      <protection locked="0"/>
    </xf>
    <xf numFmtId="3" fontId="2" fillId="0" borderId="14" xfId="0" applyNumberFormat="1" applyFont="1" applyFill="1" applyBorder="1" applyAlignment="1" applyProtection="1">
      <alignment horizontal="right" vertical="center" wrapText="1" shrinkToFit="1"/>
      <protection locked="0"/>
    </xf>
    <xf numFmtId="0" fontId="3" fillId="2" borderId="21" xfId="0" applyFont="1" applyFill="1" applyBorder="1" applyAlignment="1" applyProtection="1">
      <alignment horizontal="center" vertical="center" wrapText="1" shrinkToFit="1"/>
      <protection locked="0"/>
    </xf>
    <xf numFmtId="0" fontId="3" fillId="2" borderId="22" xfId="0" applyFont="1" applyFill="1" applyBorder="1" applyAlignment="1" applyProtection="1">
      <alignment horizontal="center" vertical="center" wrapText="1" shrinkToFit="1"/>
      <protection locked="0"/>
    </xf>
    <xf numFmtId="0" fontId="3" fillId="2" borderId="5" xfId="0" applyFont="1" applyFill="1" applyBorder="1" applyAlignment="1" applyProtection="1">
      <alignment horizontal="center" vertical="center" wrapText="1" shrinkToFit="1"/>
      <protection locked="0"/>
    </xf>
    <xf numFmtId="0" fontId="3" fillId="2" borderId="23" xfId="0" applyFont="1" applyFill="1" applyBorder="1" applyAlignment="1" applyProtection="1">
      <alignment horizontal="center" vertical="center" wrapText="1" shrinkToFit="1"/>
      <protection locked="0"/>
    </xf>
    <xf numFmtId="0" fontId="3" fillId="2" borderId="24" xfId="0" applyFont="1" applyFill="1" applyBorder="1" applyAlignment="1" applyProtection="1">
      <alignment horizontal="center" vertical="center" wrapText="1" shrinkToFit="1"/>
      <protection locked="0"/>
    </xf>
    <xf numFmtId="0" fontId="3" fillId="2" borderId="25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 vertical="center" wrapText="1" shrinkToFit="1"/>
      <protection locked="0"/>
    </xf>
    <xf numFmtId="0" fontId="3" fillId="2" borderId="0" xfId="0" applyFont="1" applyFill="1" applyAlignment="1" applyProtection="1">
      <alignment horizontal="center" vertical="center" wrapText="1" shrinkToFit="1"/>
      <protection locked="0"/>
    </xf>
    <xf numFmtId="0" fontId="2" fillId="0" borderId="0" xfId="0" applyNumberFormat="1" applyFont="1" applyFill="1" applyBorder="1" applyAlignment="1" applyProtection="1">
      <alignment horizontal="left" wrapText="1"/>
      <protection locked="0"/>
    </xf>
    <xf numFmtId="3" fontId="2" fillId="2" borderId="32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0" borderId="34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0" borderId="33" xfId="0" applyNumberFormat="1" applyFont="1" applyFill="1" applyBorder="1" applyAlignment="1" applyProtection="1">
      <alignment horizontal="right" vertical="center" wrapText="1" shrinkToFit="1"/>
      <protection locked="0"/>
    </xf>
    <xf numFmtId="4" fontId="2" fillId="2" borderId="32" xfId="0" applyNumberFormat="1" applyFont="1" applyFill="1" applyBorder="1" applyAlignment="1" applyProtection="1">
      <alignment horizontal="right" vertical="center" wrapText="1" shrinkToFit="1"/>
      <protection locked="0"/>
    </xf>
    <xf numFmtId="3" fontId="2" fillId="2" borderId="20" xfId="0" applyNumberFormat="1" applyFont="1" applyFill="1" applyBorder="1" applyAlignment="1" applyProtection="1">
      <alignment horizontal="right" vertical="center" shrinkToFit="1"/>
      <protection locked="0"/>
    </xf>
    <xf numFmtId="3" fontId="2" fillId="2" borderId="18" xfId="0" applyNumberFormat="1" applyFont="1" applyFill="1" applyBorder="1" applyAlignment="1" applyProtection="1">
      <alignment horizontal="right" vertical="center" shrinkToFit="1"/>
      <protection locked="0"/>
    </xf>
    <xf numFmtId="3" fontId="2" fillId="2" borderId="19" xfId="0" applyNumberFormat="1" applyFont="1" applyFill="1" applyBorder="1" applyAlignment="1" applyProtection="1">
      <alignment horizontal="right" vertical="center" shrinkToFit="1"/>
      <protection locked="0"/>
    </xf>
    <xf numFmtId="4" fontId="6" fillId="4" borderId="2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2" borderId="12" xfId="0" applyFont="1" applyFill="1" applyBorder="1" applyAlignment="1" applyProtection="1">
      <alignment horizontal="center" vertical="center" wrapText="1" shrinkToFit="1"/>
      <protection locked="0"/>
    </xf>
    <xf numFmtId="0" fontId="2" fillId="2" borderId="3" xfId="0" applyFont="1" applyFill="1" applyBorder="1" applyAlignment="1" applyProtection="1">
      <alignment horizontal="center" vertical="center" wrapText="1" shrinkToFit="1"/>
      <protection locked="0"/>
    </xf>
    <xf numFmtId="0" fontId="2" fillId="2" borderId="30" xfId="0" applyFont="1" applyFill="1" applyBorder="1" applyAlignment="1" applyProtection="1">
      <alignment horizontal="center" vertical="center" wrapText="1" shrinkToFit="1"/>
      <protection locked="0"/>
    </xf>
    <xf numFmtId="0" fontId="2" fillId="2" borderId="5" xfId="0" applyFont="1" applyFill="1" applyBorder="1" applyAlignment="1" applyProtection="1">
      <alignment horizontal="left" vertical="center" wrapText="1" shrinkToFit="1"/>
      <protection locked="0"/>
    </xf>
    <xf numFmtId="0" fontId="3" fillId="2" borderId="20" xfId="0" applyFont="1" applyFill="1" applyBorder="1" applyAlignment="1" applyProtection="1">
      <alignment horizontal="center" vertical="center" wrapText="1" shrinkToFit="1"/>
      <protection locked="0"/>
    </xf>
    <xf numFmtId="0" fontId="3" fillId="2" borderId="19" xfId="0" applyFont="1" applyFill="1" applyBorder="1" applyAlignment="1" applyProtection="1">
      <alignment horizontal="center" vertical="center" wrapText="1" shrinkToFit="1"/>
      <protection locked="0"/>
    </xf>
    <xf numFmtId="0" fontId="3" fillId="2" borderId="31" xfId="0" applyFont="1" applyFill="1" applyBorder="1" applyAlignment="1" applyProtection="1">
      <alignment horizontal="center" vertical="center" wrapText="1" shrinkToFit="1"/>
      <protection locked="0"/>
    </xf>
    <xf numFmtId="0" fontId="2" fillId="2" borderId="20" xfId="0" applyFont="1" applyFill="1" applyBorder="1" applyAlignment="1" applyProtection="1">
      <alignment horizontal="center" vertical="center" wrapText="1" shrinkToFit="1"/>
      <protection locked="0"/>
    </xf>
    <xf numFmtId="0" fontId="2" fillId="2" borderId="18" xfId="0" applyFont="1" applyFill="1" applyBorder="1" applyAlignment="1" applyProtection="1">
      <alignment horizontal="center" vertical="center" wrapText="1" shrinkToFit="1"/>
      <protection locked="0"/>
    </xf>
    <xf numFmtId="0" fontId="2" fillId="2" borderId="19" xfId="0" applyFont="1" applyFill="1" applyBorder="1" applyAlignment="1" applyProtection="1">
      <alignment horizontal="center" vertical="center" wrapText="1" shrinkToFit="1"/>
      <protection locked="0"/>
    </xf>
    <xf numFmtId="4" fontId="2" fillId="2" borderId="28" xfId="0" applyNumberFormat="1" applyFont="1" applyFill="1" applyBorder="1" applyAlignment="1" applyProtection="1">
      <alignment horizontal="right" vertical="center" wrapText="1" shrinkToFit="1"/>
      <protection locked="0"/>
    </xf>
    <xf numFmtId="4" fontId="2" fillId="2" borderId="26" xfId="0" applyNumberFormat="1" applyFont="1" applyFill="1" applyBorder="1" applyAlignment="1" applyProtection="1">
      <alignment horizontal="right" vertical="center" wrapText="1" shrinkToFit="1"/>
      <protection locked="0"/>
    </xf>
    <xf numFmtId="4" fontId="3" fillId="2" borderId="13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2" borderId="32" xfId="0" applyFont="1" applyFill="1" applyBorder="1" applyAlignment="1" applyProtection="1">
      <alignment horizontal="left" vertical="center" wrapText="1" shrinkToFit="1"/>
      <protection locked="0"/>
    </xf>
    <xf numFmtId="0" fontId="2" fillId="0" borderId="33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34" xfId="0" applyNumberFormat="1" applyFont="1" applyFill="1" applyBorder="1" applyAlignment="1" applyProtection="1">
      <alignment horizontal="left" vertical="center" wrapText="1" shrinkToFi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0"/>
  <sheetViews>
    <sheetView showGridLines="0" tabSelected="1" topLeftCell="A22" zoomScaleNormal="100" workbookViewId="0">
      <selection activeCell="E32" sqref="E32:J32"/>
    </sheetView>
  </sheetViews>
  <sheetFormatPr defaultRowHeight="12.75" x14ac:dyDescent="0.2"/>
  <cols>
    <col min="1" max="2" width="2.6640625" customWidth="1"/>
    <col min="3" max="3" width="3" customWidth="1"/>
    <col min="4" max="4" width="3.83203125" customWidth="1"/>
    <col min="5" max="5" width="5.1640625" customWidth="1"/>
    <col min="6" max="6" width="1.1640625" customWidth="1"/>
    <col min="7" max="7" width="3.83203125" customWidth="1"/>
    <col min="8" max="8" width="10.1640625" customWidth="1"/>
    <col min="9" max="9" width="1.1640625" customWidth="1"/>
    <col min="10" max="10" width="29.1640625" customWidth="1"/>
    <col min="11" max="11" width="20.5" customWidth="1"/>
    <col min="12" max="12" width="8" customWidth="1"/>
    <col min="13" max="13" width="8.1640625" customWidth="1"/>
    <col min="14" max="14" width="3.83203125" customWidth="1"/>
    <col min="15" max="15" width="14.6640625" customWidth="1"/>
    <col min="16" max="17" width="3" customWidth="1"/>
    <col min="18" max="18" width="1.1640625" customWidth="1"/>
    <col min="19" max="19" width="8" customWidth="1"/>
    <col min="20" max="20" width="9.33203125" customWidth="1"/>
    <col min="21" max="21" width="2.5" customWidth="1"/>
    <col min="22" max="22" width="1.1640625" customWidth="1"/>
    <col min="23" max="23" width="0.5" customWidth="1"/>
    <col min="24" max="24" width="8.5" customWidth="1"/>
    <col min="25" max="25" width="9.5" customWidth="1"/>
    <col min="26" max="26" width="3.83203125" customWidth="1"/>
    <col min="27" max="27" width="8.6640625" customWidth="1"/>
    <col min="28" max="28" width="5.6640625" customWidth="1"/>
  </cols>
  <sheetData>
    <row r="1" spans="1:29" ht="21.75" customHeight="1" x14ac:dyDescent="0.2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</row>
    <row r="2" spans="1:29" ht="4.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</row>
    <row r="3" spans="1:29" ht="30" customHeight="1" x14ac:dyDescent="0.25">
      <c r="A3" s="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13" t="s">
        <v>88</v>
      </c>
      <c r="U3" s="113"/>
      <c r="V3" s="113"/>
      <c r="W3" s="113"/>
      <c r="X3" s="113"/>
      <c r="Y3" s="113"/>
      <c r="Z3" s="113"/>
      <c r="AA3" s="113"/>
      <c r="AB3" s="113"/>
    </row>
    <row r="4" spans="1:29" ht="5.25" customHeight="1" x14ac:dyDescent="0.25">
      <c r="A4" s="8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</row>
    <row r="5" spans="1:29" ht="9" customHeight="1" x14ac:dyDescent="0.25">
      <c r="A5" s="110"/>
      <c r="B5" s="110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8"/>
      <c r="R5" s="88"/>
      <c r="S5" s="88"/>
      <c r="T5" s="110"/>
      <c r="U5" s="110"/>
      <c r="V5" s="110"/>
      <c r="W5" s="88"/>
      <c r="X5" s="88"/>
      <c r="Y5" s="110"/>
      <c r="Z5" s="110"/>
      <c r="AA5" s="88"/>
      <c r="AB5" s="8"/>
    </row>
    <row r="6" spans="1:29" ht="1.5" customHeight="1" x14ac:dyDescent="0.25">
      <c r="A6" s="110"/>
      <c r="B6" s="110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0"/>
      <c r="R6" s="110"/>
      <c r="S6" s="88"/>
      <c r="T6" s="88"/>
      <c r="U6" s="88"/>
      <c r="V6" s="8"/>
      <c r="W6" s="88"/>
      <c r="X6" s="88"/>
      <c r="Y6" s="110"/>
      <c r="Z6" s="110"/>
      <c r="AA6" s="88"/>
      <c r="AB6" s="8"/>
      <c r="AC6" s="88"/>
    </row>
    <row r="7" spans="1:29" ht="6" hidden="1" customHeight="1" x14ac:dyDescent="0.25">
      <c r="A7" s="110"/>
      <c r="B7" s="110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0"/>
      <c r="R7" s="110"/>
      <c r="S7" s="88"/>
      <c r="T7" s="88"/>
      <c r="U7" s="88"/>
      <c r="V7" s="110"/>
      <c r="W7" s="110"/>
      <c r="X7" s="110"/>
      <c r="Y7" s="110"/>
      <c r="Z7" s="110"/>
      <c r="AA7" s="110"/>
      <c r="AB7" s="110"/>
      <c r="AC7" s="88"/>
    </row>
    <row r="8" spans="1:29" ht="2.25" hidden="1" customHeight="1" x14ac:dyDescent="0.25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88"/>
      <c r="T8" s="88"/>
      <c r="U8" s="88"/>
      <c r="V8" s="110"/>
      <c r="W8" s="110"/>
      <c r="X8" s="110"/>
      <c r="Y8" s="110"/>
      <c r="Z8" s="110"/>
      <c r="AA8" s="110"/>
      <c r="AB8" s="110"/>
    </row>
    <row r="9" spans="1:29" ht="2.25" hidden="1" customHeight="1" x14ac:dyDescent="0.25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</row>
    <row r="10" spans="1:29" ht="25.5" customHeight="1" x14ac:dyDescent="0.25">
      <c r="A10" s="8"/>
      <c r="B10" s="104" t="s">
        <v>0</v>
      </c>
      <c r="C10" s="105"/>
      <c r="D10" s="106"/>
      <c r="E10" s="104" t="s">
        <v>43</v>
      </c>
      <c r="F10" s="105"/>
      <c r="G10" s="105"/>
      <c r="H10" s="105"/>
      <c r="I10" s="105"/>
      <c r="J10" s="106"/>
      <c r="K10" s="77" t="s">
        <v>1</v>
      </c>
      <c r="L10" s="126" t="s">
        <v>2</v>
      </c>
      <c r="M10" s="127"/>
      <c r="N10" s="104" t="s">
        <v>60</v>
      </c>
      <c r="O10" s="106"/>
      <c r="P10" s="104" t="s">
        <v>61</v>
      </c>
      <c r="Q10" s="105"/>
      <c r="R10" s="105"/>
      <c r="S10" s="105"/>
      <c r="T10" s="106"/>
      <c r="U10" s="104" t="s">
        <v>62</v>
      </c>
      <c r="V10" s="105"/>
      <c r="W10" s="105"/>
      <c r="X10" s="105"/>
      <c r="Y10" s="106"/>
      <c r="Z10" s="104" t="s">
        <v>37</v>
      </c>
      <c r="AA10" s="105"/>
      <c r="AB10" s="106"/>
    </row>
    <row r="11" spans="1:29" ht="45.75" customHeight="1" x14ac:dyDescent="0.25">
      <c r="A11" s="8"/>
      <c r="B11" s="107"/>
      <c r="C11" s="108"/>
      <c r="D11" s="109"/>
      <c r="E11" s="107"/>
      <c r="F11" s="108"/>
      <c r="G11" s="108"/>
      <c r="H11" s="108"/>
      <c r="I11" s="108"/>
      <c r="J11" s="109"/>
      <c r="K11" s="128"/>
      <c r="L11" s="2" t="s">
        <v>3</v>
      </c>
      <c r="M11" s="2" t="s">
        <v>4</v>
      </c>
      <c r="N11" s="107"/>
      <c r="O11" s="109"/>
      <c r="P11" s="107"/>
      <c r="Q11" s="108"/>
      <c r="R11" s="108"/>
      <c r="S11" s="108"/>
      <c r="T11" s="109"/>
      <c r="U11" s="107"/>
      <c r="V11" s="108"/>
      <c r="W11" s="108"/>
      <c r="X11" s="108"/>
      <c r="Y11" s="109"/>
      <c r="Z11" s="107"/>
      <c r="AA11" s="108"/>
      <c r="AB11" s="109"/>
    </row>
    <row r="12" spans="1:29" ht="25.5" customHeight="1" x14ac:dyDescent="0.25">
      <c r="A12" s="8"/>
      <c r="B12" s="77">
        <v>1</v>
      </c>
      <c r="C12" s="77"/>
      <c r="D12" s="77"/>
      <c r="E12" s="78" t="s">
        <v>5</v>
      </c>
      <c r="F12" s="78"/>
      <c r="G12" s="78"/>
      <c r="H12" s="78"/>
      <c r="I12" s="78"/>
      <c r="J12" s="78"/>
      <c r="K12" s="78"/>
      <c r="L12" s="78"/>
      <c r="M12" s="78"/>
      <c r="N12" s="79">
        <v>28268400</v>
      </c>
      <c r="O12" s="79"/>
      <c r="P12" s="79">
        <v>11725677</v>
      </c>
      <c r="Q12" s="79"/>
      <c r="R12" s="79"/>
      <c r="S12" s="79"/>
      <c r="T12" s="79"/>
      <c r="U12" s="97">
        <v>2114015.41</v>
      </c>
      <c r="V12" s="97"/>
      <c r="W12" s="97"/>
      <c r="X12" s="97"/>
      <c r="Y12" s="97"/>
      <c r="Z12" s="97">
        <f>SUM(U12/P12)*100</f>
        <v>18.028941186082477</v>
      </c>
      <c r="AA12" s="97"/>
      <c r="AB12" s="97"/>
    </row>
    <row r="13" spans="1:29" ht="25.5" customHeight="1" x14ac:dyDescent="0.25">
      <c r="A13" s="8"/>
      <c r="B13" s="77" t="s">
        <v>6</v>
      </c>
      <c r="C13" s="77"/>
      <c r="D13" s="77"/>
      <c r="E13" s="78" t="s">
        <v>7</v>
      </c>
      <c r="F13" s="78"/>
      <c r="G13" s="78"/>
      <c r="H13" s="78"/>
      <c r="I13" s="78"/>
      <c r="J13" s="78"/>
      <c r="K13" s="78"/>
      <c r="L13" s="78"/>
      <c r="M13" s="78"/>
      <c r="N13" s="79">
        <v>13648481</v>
      </c>
      <c r="O13" s="79"/>
      <c r="P13" s="79">
        <v>3540789</v>
      </c>
      <c r="Q13" s="79"/>
      <c r="R13" s="79"/>
      <c r="S13" s="79"/>
      <c r="T13" s="79"/>
      <c r="U13" s="97">
        <v>1809095.41</v>
      </c>
      <c r="V13" s="97"/>
      <c r="W13" s="97"/>
      <c r="X13" s="97"/>
      <c r="Y13" s="97"/>
      <c r="Z13" s="97">
        <f t="shared" ref="Z13:Z38" si="0">SUM(U13/P13)*100</f>
        <v>51.093002435332913</v>
      </c>
      <c r="AA13" s="97"/>
      <c r="AB13" s="97"/>
    </row>
    <row r="14" spans="1:29" ht="25.5" customHeight="1" x14ac:dyDescent="0.25">
      <c r="A14" s="8"/>
      <c r="B14" s="77" t="s">
        <v>8</v>
      </c>
      <c r="C14" s="77"/>
      <c r="D14" s="77"/>
      <c r="E14" s="78" t="s">
        <v>9</v>
      </c>
      <c r="F14" s="78"/>
      <c r="G14" s="78"/>
      <c r="H14" s="78"/>
      <c r="I14" s="78"/>
      <c r="J14" s="78"/>
      <c r="K14" s="78"/>
      <c r="L14" s="78"/>
      <c r="M14" s="78"/>
      <c r="N14" s="79">
        <v>14619919</v>
      </c>
      <c r="O14" s="79"/>
      <c r="P14" s="79">
        <v>8184888</v>
      </c>
      <c r="Q14" s="79"/>
      <c r="R14" s="79"/>
      <c r="S14" s="79"/>
      <c r="T14" s="79"/>
      <c r="U14" s="97">
        <v>304920</v>
      </c>
      <c r="V14" s="97"/>
      <c r="W14" s="97"/>
      <c r="X14" s="97"/>
      <c r="Y14" s="97"/>
      <c r="Z14" s="97">
        <f t="shared" si="0"/>
        <v>3.7254022290836479</v>
      </c>
      <c r="AA14" s="97"/>
      <c r="AB14" s="97"/>
    </row>
    <row r="15" spans="1:29" ht="69.75" customHeight="1" x14ac:dyDescent="0.25">
      <c r="A15" s="8"/>
      <c r="B15" s="77" t="s">
        <v>10</v>
      </c>
      <c r="C15" s="77"/>
      <c r="D15" s="77"/>
      <c r="E15" s="78" t="s">
        <v>42</v>
      </c>
      <c r="F15" s="78"/>
      <c r="G15" s="78"/>
      <c r="H15" s="78"/>
      <c r="I15" s="78"/>
      <c r="J15" s="78"/>
      <c r="K15" s="78"/>
      <c r="L15" s="78"/>
      <c r="M15" s="78"/>
      <c r="N15" s="79">
        <v>3934365</v>
      </c>
      <c r="O15" s="79"/>
      <c r="P15" s="79">
        <v>1715871</v>
      </c>
      <c r="Q15" s="79"/>
      <c r="R15" s="79"/>
      <c r="S15" s="79"/>
      <c r="T15" s="79"/>
      <c r="U15" s="97">
        <v>430574.97</v>
      </c>
      <c r="V15" s="97"/>
      <c r="W15" s="97"/>
      <c r="X15" s="97"/>
      <c r="Y15" s="97"/>
      <c r="Z15" s="97">
        <f t="shared" si="0"/>
        <v>25.09366788062739</v>
      </c>
      <c r="AA15" s="97"/>
      <c r="AB15" s="97"/>
    </row>
    <row r="16" spans="1:29" ht="25.5" customHeight="1" x14ac:dyDescent="0.25">
      <c r="A16" s="8"/>
      <c r="B16" s="77" t="s">
        <v>11</v>
      </c>
      <c r="C16" s="77"/>
      <c r="D16" s="77"/>
      <c r="E16" s="78" t="s">
        <v>7</v>
      </c>
      <c r="F16" s="78"/>
      <c r="G16" s="78"/>
      <c r="H16" s="78"/>
      <c r="I16" s="78"/>
      <c r="J16" s="78"/>
      <c r="K16" s="78"/>
      <c r="L16" s="78"/>
      <c r="M16" s="78"/>
      <c r="N16" s="79">
        <v>3934365</v>
      </c>
      <c r="O16" s="79"/>
      <c r="P16" s="79">
        <v>1715871</v>
      </c>
      <c r="Q16" s="79"/>
      <c r="R16" s="79"/>
      <c r="S16" s="79"/>
      <c r="T16" s="79"/>
      <c r="U16" s="97">
        <v>430574.97</v>
      </c>
      <c r="V16" s="97"/>
      <c r="W16" s="97"/>
      <c r="X16" s="97"/>
      <c r="Y16" s="97"/>
      <c r="Z16" s="97">
        <f t="shared" si="0"/>
        <v>25.09366788062739</v>
      </c>
      <c r="AA16" s="97"/>
      <c r="AB16" s="97"/>
    </row>
    <row r="17" spans="1:28" ht="53.25" customHeight="1" x14ac:dyDescent="0.25">
      <c r="A17" s="8"/>
      <c r="B17" s="129" t="s">
        <v>12</v>
      </c>
      <c r="C17" s="130"/>
      <c r="D17" s="131"/>
      <c r="E17" s="67" t="s">
        <v>49</v>
      </c>
      <c r="F17" s="89"/>
      <c r="G17" s="89"/>
      <c r="H17" s="89"/>
      <c r="I17" s="89"/>
      <c r="J17" s="90"/>
      <c r="K17" s="10" t="s">
        <v>33</v>
      </c>
      <c r="L17" s="11">
        <v>2019</v>
      </c>
      <c r="M17" s="11">
        <v>2021</v>
      </c>
      <c r="N17" s="59">
        <v>163967</v>
      </c>
      <c r="O17" s="91"/>
      <c r="P17" s="118">
        <v>74520</v>
      </c>
      <c r="Q17" s="119"/>
      <c r="R17" s="119"/>
      <c r="S17" s="119"/>
      <c r="T17" s="120"/>
      <c r="U17" s="34">
        <v>0</v>
      </c>
      <c r="V17" s="93"/>
      <c r="W17" s="93"/>
      <c r="X17" s="93"/>
      <c r="Y17" s="94"/>
      <c r="Z17" s="34">
        <f t="shared" ref="Z17:Z23" si="1">SUM(U17/P17)*100</f>
        <v>0</v>
      </c>
      <c r="AA17" s="93"/>
      <c r="AB17" s="94"/>
    </row>
    <row r="18" spans="1:28" ht="44.25" customHeight="1" x14ac:dyDescent="0.2">
      <c r="A18" s="3"/>
      <c r="B18" s="23" t="s">
        <v>13</v>
      </c>
      <c r="C18" s="86"/>
      <c r="D18" s="87"/>
      <c r="E18" s="56" t="s">
        <v>52</v>
      </c>
      <c r="F18" s="89"/>
      <c r="G18" s="89"/>
      <c r="H18" s="89"/>
      <c r="I18" s="89"/>
      <c r="J18" s="90"/>
      <c r="K18" s="10" t="s">
        <v>33</v>
      </c>
      <c r="L18" s="11">
        <v>2019</v>
      </c>
      <c r="M18" s="11">
        <v>2021</v>
      </c>
      <c r="N18" s="59">
        <v>138753</v>
      </c>
      <c r="O18" s="91"/>
      <c r="P18" s="59">
        <v>99623</v>
      </c>
      <c r="Q18" s="92"/>
      <c r="R18" s="92"/>
      <c r="S18" s="92"/>
      <c r="T18" s="91"/>
      <c r="U18" s="34">
        <v>0</v>
      </c>
      <c r="V18" s="93"/>
      <c r="W18" s="93"/>
      <c r="X18" s="93"/>
      <c r="Y18" s="94"/>
      <c r="Z18" s="83">
        <f t="shared" si="1"/>
        <v>0</v>
      </c>
      <c r="AA18" s="95"/>
      <c r="AB18" s="96"/>
    </row>
    <row r="19" spans="1:28" ht="50.25" customHeight="1" x14ac:dyDescent="0.25">
      <c r="A19" s="8"/>
      <c r="B19" s="122" t="s">
        <v>14</v>
      </c>
      <c r="C19" s="123"/>
      <c r="D19" s="124"/>
      <c r="E19" s="125" t="s">
        <v>53</v>
      </c>
      <c r="F19" s="81"/>
      <c r="G19" s="81"/>
      <c r="H19" s="81"/>
      <c r="I19" s="81"/>
      <c r="J19" s="81"/>
      <c r="K19" s="10" t="s">
        <v>33</v>
      </c>
      <c r="L19" s="11">
        <v>2019</v>
      </c>
      <c r="M19" s="11">
        <v>2021</v>
      </c>
      <c r="N19" s="76">
        <v>336744</v>
      </c>
      <c r="O19" s="76"/>
      <c r="P19" s="76">
        <v>221195</v>
      </c>
      <c r="Q19" s="76"/>
      <c r="R19" s="76"/>
      <c r="S19" s="76"/>
      <c r="T19" s="76"/>
      <c r="U19" s="64">
        <v>133326.24</v>
      </c>
      <c r="V19" s="64"/>
      <c r="W19" s="64"/>
      <c r="X19" s="64"/>
      <c r="Y19" s="64"/>
      <c r="Z19" s="52">
        <f t="shared" si="1"/>
        <v>60.275431180632467</v>
      </c>
      <c r="AA19" s="52"/>
      <c r="AB19" s="52"/>
    </row>
    <row r="20" spans="1:28" ht="50.25" customHeight="1" x14ac:dyDescent="0.25">
      <c r="A20" s="8"/>
      <c r="B20" s="53" t="s">
        <v>38</v>
      </c>
      <c r="C20" s="54"/>
      <c r="D20" s="55"/>
      <c r="E20" s="56" t="s">
        <v>54</v>
      </c>
      <c r="F20" s="57"/>
      <c r="G20" s="57"/>
      <c r="H20" s="57"/>
      <c r="I20" s="57"/>
      <c r="J20" s="58"/>
      <c r="K20" s="10" t="s">
        <v>33</v>
      </c>
      <c r="L20" s="11">
        <v>2019</v>
      </c>
      <c r="M20" s="11">
        <v>2021</v>
      </c>
      <c r="N20" s="59">
        <v>151300</v>
      </c>
      <c r="O20" s="36"/>
      <c r="P20" s="59">
        <v>129744</v>
      </c>
      <c r="Q20" s="35"/>
      <c r="R20" s="35"/>
      <c r="S20" s="35"/>
      <c r="T20" s="36"/>
      <c r="U20" s="34">
        <v>0</v>
      </c>
      <c r="V20" s="35"/>
      <c r="W20" s="35"/>
      <c r="X20" s="35"/>
      <c r="Y20" s="36"/>
      <c r="Z20" s="52">
        <f>SUM(U20/P20)*100</f>
        <v>0</v>
      </c>
      <c r="AA20" s="52"/>
      <c r="AB20" s="52"/>
    </row>
    <row r="21" spans="1:28" ht="50.25" customHeight="1" x14ac:dyDescent="0.25">
      <c r="A21" s="8"/>
      <c r="B21" s="53" t="s">
        <v>39</v>
      </c>
      <c r="C21" s="54"/>
      <c r="D21" s="55"/>
      <c r="E21" s="56" t="s">
        <v>63</v>
      </c>
      <c r="F21" s="57"/>
      <c r="G21" s="57"/>
      <c r="H21" s="57"/>
      <c r="I21" s="57"/>
      <c r="J21" s="58"/>
      <c r="K21" s="10" t="s">
        <v>33</v>
      </c>
      <c r="L21" s="11">
        <v>2021</v>
      </c>
      <c r="M21" s="11">
        <v>2022</v>
      </c>
      <c r="N21" s="60">
        <v>1047047</v>
      </c>
      <c r="O21" s="61"/>
      <c r="P21" s="59">
        <v>515979</v>
      </c>
      <c r="Q21" s="62"/>
      <c r="R21" s="62"/>
      <c r="S21" s="62"/>
      <c r="T21" s="61"/>
      <c r="U21" s="34">
        <v>115303.21</v>
      </c>
      <c r="V21" s="35"/>
      <c r="W21" s="35"/>
      <c r="X21" s="35"/>
      <c r="Y21" s="36"/>
      <c r="Z21" s="52">
        <f>SUM(U21/P21)*100</f>
        <v>22.346492783621041</v>
      </c>
      <c r="AA21" s="52"/>
      <c r="AB21" s="52"/>
    </row>
    <row r="22" spans="1:28" ht="50.25" customHeight="1" x14ac:dyDescent="0.25">
      <c r="A22" s="8"/>
      <c r="B22" s="53" t="s">
        <v>40</v>
      </c>
      <c r="C22" s="54"/>
      <c r="D22" s="55"/>
      <c r="E22" s="56" t="s">
        <v>64</v>
      </c>
      <c r="F22" s="57"/>
      <c r="G22" s="57"/>
      <c r="H22" s="57"/>
      <c r="I22" s="57"/>
      <c r="J22" s="58"/>
      <c r="K22" s="10" t="s">
        <v>33</v>
      </c>
      <c r="L22" s="11">
        <v>2019</v>
      </c>
      <c r="M22" s="11">
        <v>2021</v>
      </c>
      <c r="N22" s="59">
        <v>589062</v>
      </c>
      <c r="O22" s="36"/>
      <c r="P22" s="59">
        <v>4725</v>
      </c>
      <c r="Q22" s="35"/>
      <c r="R22" s="35"/>
      <c r="S22" s="35"/>
      <c r="T22" s="36"/>
      <c r="U22" s="34">
        <v>4725</v>
      </c>
      <c r="V22" s="35"/>
      <c r="W22" s="35"/>
      <c r="X22" s="35"/>
      <c r="Y22" s="36"/>
      <c r="Z22" s="52">
        <f>SUM(U22/P22)*100</f>
        <v>100</v>
      </c>
      <c r="AA22" s="52"/>
      <c r="AB22" s="52"/>
    </row>
    <row r="23" spans="1:28" ht="50.25" customHeight="1" x14ac:dyDescent="0.25">
      <c r="A23" s="8"/>
      <c r="B23" s="53" t="s">
        <v>44</v>
      </c>
      <c r="C23" s="54"/>
      <c r="D23" s="55"/>
      <c r="E23" s="67" t="s">
        <v>65</v>
      </c>
      <c r="F23" s="57"/>
      <c r="G23" s="57"/>
      <c r="H23" s="57"/>
      <c r="I23" s="57"/>
      <c r="J23" s="58"/>
      <c r="K23" s="10" t="s">
        <v>48</v>
      </c>
      <c r="L23" s="11">
        <v>2021</v>
      </c>
      <c r="M23" s="11">
        <v>2022</v>
      </c>
      <c r="N23" s="59">
        <v>1037288</v>
      </c>
      <c r="O23" s="36"/>
      <c r="P23" s="59">
        <v>522000</v>
      </c>
      <c r="Q23" s="35"/>
      <c r="R23" s="35"/>
      <c r="S23" s="35"/>
      <c r="T23" s="36"/>
      <c r="U23" s="34">
        <v>102733.61</v>
      </c>
      <c r="V23" s="35"/>
      <c r="W23" s="35"/>
      <c r="X23" s="35"/>
      <c r="Y23" s="36"/>
      <c r="Z23" s="83">
        <f t="shared" si="1"/>
        <v>19.680768199233718</v>
      </c>
      <c r="AA23" s="84"/>
      <c r="AB23" s="85"/>
    </row>
    <row r="24" spans="1:28" ht="54.75" customHeight="1" x14ac:dyDescent="0.25">
      <c r="A24" s="8"/>
      <c r="B24" s="53" t="s">
        <v>45</v>
      </c>
      <c r="C24" s="54"/>
      <c r="D24" s="55"/>
      <c r="E24" s="67" t="s">
        <v>55</v>
      </c>
      <c r="F24" s="57"/>
      <c r="G24" s="57"/>
      <c r="H24" s="57"/>
      <c r="I24" s="57"/>
      <c r="J24" s="58"/>
      <c r="K24" s="10" t="s">
        <v>56</v>
      </c>
      <c r="L24" s="11">
        <v>2020</v>
      </c>
      <c r="M24" s="11">
        <v>2021</v>
      </c>
      <c r="N24" s="59">
        <v>470204</v>
      </c>
      <c r="O24" s="36"/>
      <c r="P24" s="59">
        <v>148085</v>
      </c>
      <c r="Q24" s="35"/>
      <c r="R24" s="35"/>
      <c r="S24" s="35"/>
      <c r="T24" s="36"/>
      <c r="U24" s="34">
        <v>74486.91</v>
      </c>
      <c r="V24" s="35"/>
      <c r="W24" s="35"/>
      <c r="X24" s="35"/>
      <c r="Y24" s="36"/>
      <c r="Z24" s="34">
        <f>SUM(U24/P24)*100</f>
        <v>50.300104669615429</v>
      </c>
      <c r="AA24" s="93"/>
      <c r="AB24" s="94"/>
    </row>
    <row r="25" spans="1:28" ht="25.5" customHeight="1" x14ac:dyDescent="0.25">
      <c r="A25" s="8"/>
      <c r="B25" s="77" t="s">
        <v>15</v>
      </c>
      <c r="C25" s="77"/>
      <c r="D25" s="77"/>
      <c r="E25" s="78" t="s">
        <v>9</v>
      </c>
      <c r="F25" s="78"/>
      <c r="G25" s="78"/>
      <c r="H25" s="78"/>
      <c r="I25" s="78"/>
      <c r="J25" s="78"/>
      <c r="K25" s="78"/>
      <c r="L25" s="78"/>
      <c r="M25" s="78"/>
      <c r="N25" s="79">
        <v>0</v>
      </c>
      <c r="O25" s="79"/>
      <c r="P25" s="79">
        <v>0</v>
      </c>
      <c r="Q25" s="79"/>
      <c r="R25" s="79"/>
      <c r="S25" s="79"/>
      <c r="T25" s="79"/>
      <c r="U25" s="97">
        <v>0</v>
      </c>
      <c r="V25" s="97"/>
      <c r="W25" s="97"/>
      <c r="X25" s="97"/>
      <c r="Y25" s="97"/>
      <c r="Z25" s="121" t="e">
        <f t="shared" si="0"/>
        <v>#DIV/0!</v>
      </c>
      <c r="AA25" s="121"/>
      <c r="AB25" s="121"/>
    </row>
    <row r="26" spans="1:28" ht="27" customHeight="1" x14ac:dyDescent="0.25">
      <c r="A26" s="8"/>
      <c r="B26" s="77" t="s">
        <v>16</v>
      </c>
      <c r="C26" s="77"/>
      <c r="D26" s="77"/>
      <c r="E26" s="78" t="s">
        <v>17</v>
      </c>
      <c r="F26" s="78"/>
      <c r="G26" s="78"/>
      <c r="H26" s="78"/>
      <c r="I26" s="78"/>
      <c r="J26" s="78"/>
      <c r="K26" s="78"/>
      <c r="L26" s="78"/>
      <c r="M26" s="78"/>
      <c r="N26" s="79">
        <v>0</v>
      </c>
      <c r="O26" s="79"/>
      <c r="P26" s="79">
        <v>0</v>
      </c>
      <c r="Q26" s="79"/>
      <c r="R26" s="79"/>
      <c r="S26" s="79"/>
      <c r="T26" s="79"/>
      <c r="U26" s="97">
        <v>0</v>
      </c>
      <c r="V26" s="97"/>
      <c r="W26" s="97"/>
      <c r="X26" s="97"/>
      <c r="Y26" s="97"/>
      <c r="Z26" s="98" t="e">
        <f>SUM(U26/P26)*100</f>
        <v>#DIV/0!</v>
      </c>
      <c r="AA26" s="98"/>
      <c r="AB26" s="98"/>
    </row>
    <row r="27" spans="1:28" ht="15.75" customHeight="1" x14ac:dyDescent="0.25">
      <c r="A27" s="8"/>
      <c r="B27" s="77" t="s">
        <v>18</v>
      </c>
      <c r="C27" s="77"/>
      <c r="D27" s="77"/>
      <c r="E27" s="78" t="s">
        <v>7</v>
      </c>
      <c r="F27" s="78"/>
      <c r="G27" s="78"/>
      <c r="H27" s="78"/>
      <c r="I27" s="78"/>
      <c r="J27" s="78"/>
      <c r="K27" s="78"/>
      <c r="L27" s="78"/>
      <c r="M27" s="78"/>
      <c r="N27" s="79"/>
      <c r="O27" s="79"/>
      <c r="P27" s="79"/>
      <c r="Q27" s="79"/>
      <c r="R27" s="79"/>
      <c r="S27" s="79"/>
      <c r="T27" s="79"/>
      <c r="U27" s="97"/>
      <c r="V27" s="97"/>
      <c r="W27" s="97"/>
      <c r="X27" s="97"/>
      <c r="Y27" s="97"/>
      <c r="Z27" s="98" t="e">
        <f>SUM(U27/P27)*100</f>
        <v>#DIV/0!</v>
      </c>
      <c r="AA27" s="98"/>
      <c r="AB27" s="98"/>
    </row>
    <row r="28" spans="1:28" ht="18.75" customHeight="1" x14ac:dyDescent="0.25">
      <c r="A28" s="8"/>
      <c r="B28" s="77" t="s">
        <v>19</v>
      </c>
      <c r="C28" s="77"/>
      <c r="D28" s="77"/>
      <c r="E28" s="78" t="s">
        <v>9</v>
      </c>
      <c r="F28" s="78"/>
      <c r="G28" s="78"/>
      <c r="H28" s="78"/>
      <c r="I28" s="78"/>
      <c r="J28" s="78"/>
      <c r="K28" s="78"/>
      <c r="L28" s="78"/>
      <c r="M28" s="78"/>
      <c r="N28" s="79"/>
      <c r="O28" s="79"/>
      <c r="P28" s="79"/>
      <c r="Q28" s="79"/>
      <c r="R28" s="79"/>
      <c r="S28" s="79"/>
      <c r="T28" s="79"/>
      <c r="U28" s="97"/>
      <c r="V28" s="97"/>
      <c r="W28" s="97"/>
      <c r="X28" s="97"/>
      <c r="Y28" s="97"/>
      <c r="Z28" s="98" t="e">
        <f>SUM(U28/P28)*100</f>
        <v>#DIV/0!</v>
      </c>
      <c r="AA28" s="98"/>
      <c r="AB28" s="98"/>
    </row>
    <row r="29" spans="1:28" ht="33" customHeight="1" x14ac:dyDescent="0.25">
      <c r="A29" s="8"/>
      <c r="B29" s="77" t="s">
        <v>20</v>
      </c>
      <c r="C29" s="77"/>
      <c r="D29" s="77"/>
      <c r="E29" s="78" t="s">
        <v>21</v>
      </c>
      <c r="F29" s="78"/>
      <c r="G29" s="78"/>
      <c r="H29" s="78"/>
      <c r="I29" s="78"/>
      <c r="J29" s="78"/>
      <c r="K29" s="78"/>
      <c r="L29" s="78"/>
      <c r="M29" s="78"/>
      <c r="N29" s="79">
        <v>24334035</v>
      </c>
      <c r="O29" s="79"/>
      <c r="P29" s="79">
        <v>10009806</v>
      </c>
      <c r="Q29" s="79"/>
      <c r="R29" s="79"/>
      <c r="S29" s="79"/>
      <c r="T29" s="79"/>
      <c r="U29" s="97">
        <v>1683440.44</v>
      </c>
      <c r="V29" s="97"/>
      <c r="W29" s="97"/>
      <c r="X29" s="97"/>
      <c r="Y29" s="97"/>
      <c r="Z29" s="97">
        <f t="shared" si="0"/>
        <v>16.81791275475269</v>
      </c>
      <c r="AA29" s="97"/>
      <c r="AB29" s="97"/>
    </row>
    <row r="30" spans="1:28" ht="25.5" customHeight="1" x14ac:dyDescent="0.25">
      <c r="A30" s="8"/>
      <c r="B30" s="73" t="s">
        <v>22</v>
      </c>
      <c r="C30" s="73"/>
      <c r="D30" s="73"/>
      <c r="E30" s="74" t="s">
        <v>7</v>
      </c>
      <c r="F30" s="74"/>
      <c r="G30" s="74"/>
      <c r="H30" s="74"/>
      <c r="I30" s="74"/>
      <c r="J30" s="74"/>
      <c r="K30" s="74"/>
      <c r="L30" s="74"/>
      <c r="M30" s="74"/>
      <c r="N30" s="75">
        <v>9714116</v>
      </c>
      <c r="O30" s="75"/>
      <c r="P30" s="75">
        <v>1824918</v>
      </c>
      <c r="Q30" s="75"/>
      <c r="R30" s="75"/>
      <c r="S30" s="75"/>
      <c r="T30" s="75"/>
      <c r="U30" s="63">
        <v>1378520.44</v>
      </c>
      <c r="V30" s="63"/>
      <c r="W30" s="63"/>
      <c r="X30" s="63"/>
      <c r="Y30" s="63"/>
      <c r="Z30" s="63">
        <f t="shared" si="0"/>
        <v>75.538760645683794</v>
      </c>
      <c r="AA30" s="63"/>
      <c r="AB30" s="63"/>
    </row>
    <row r="31" spans="1:28" ht="61.5" customHeight="1" x14ac:dyDescent="0.25">
      <c r="A31" s="8"/>
      <c r="B31" s="82" t="s">
        <v>23</v>
      </c>
      <c r="C31" s="82"/>
      <c r="D31" s="82"/>
      <c r="E31" s="72" t="s">
        <v>46</v>
      </c>
      <c r="F31" s="72"/>
      <c r="G31" s="72"/>
      <c r="H31" s="72"/>
      <c r="I31" s="72"/>
      <c r="J31" s="72"/>
      <c r="K31" s="12" t="s">
        <v>36</v>
      </c>
      <c r="L31" s="13">
        <v>2020</v>
      </c>
      <c r="M31" s="13">
        <v>2021</v>
      </c>
      <c r="N31" s="44">
        <v>593912</v>
      </c>
      <c r="O31" s="44"/>
      <c r="P31" s="44">
        <v>199578</v>
      </c>
      <c r="Q31" s="44"/>
      <c r="R31" s="44"/>
      <c r="S31" s="44"/>
      <c r="T31" s="44"/>
      <c r="U31" s="45">
        <v>198165.29</v>
      </c>
      <c r="V31" s="45"/>
      <c r="W31" s="45"/>
      <c r="X31" s="45"/>
      <c r="Y31" s="45"/>
      <c r="Z31" s="45">
        <f t="shared" si="0"/>
        <v>99.29215143953742</v>
      </c>
      <c r="AA31" s="45"/>
      <c r="AB31" s="45"/>
    </row>
    <row r="32" spans="1:28" ht="63.75" customHeight="1" x14ac:dyDescent="0.25">
      <c r="A32" s="8"/>
      <c r="B32" s="80" t="s">
        <v>24</v>
      </c>
      <c r="C32" s="80"/>
      <c r="D32" s="80"/>
      <c r="E32" s="81" t="s">
        <v>47</v>
      </c>
      <c r="F32" s="81"/>
      <c r="G32" s="81"/>
      <c r="H32" s="81"/>
      <c r="I32" s="81"/>
      <c r="J32" s="81"/>
      <c r="K32" s="12" t="s">
        <v>36</v>
      </c>
      <c r="L32" s="11">
        <v>2020</v>
      </c>
      <c r="M32" s="11">
        <v>2021</v>
      </c>
      <c r="N32" s="76">
        <v>715380</v>
      </c>
      <c r="O32" s="76"/>
      <c r="P32" s="76">
        <v>237208</v>
      </c>
      <c r="Q32" s="76"/>
      <c r="R32" s="76"/>
      <c r="S32" s="76"/>
      <c r="T32" s="76"/>
      <c r="U32" s="64">
        <v>236269.41</v>
      </c>
      <c r="V32" s="64"/>
      <c r="W32" s="64"/>
      <c r="X32" s="64"/>
      <c r="Y32" s="64"/>
      <c r="Z32" s="64">
        <f t="shared" si="0"/>
        <v>99.604317729587535</v>
      </c>
      <c r="AA32" s="64"/>
      <c r="AB32" s="64"/>
    </row>
    <row r="33" spans="1:28" ht="51.75" customHeight="1" x14ac:dyDescent="0.25">
      <c r="A33" s="8"/>
      <c r="B33" s="80" t="s">
        <v>25</v>
      </c>
      <c r="C33" s="80"/>
      <c r="D33" s="80"/>
      <c r="E33" s="81" t="s">
        <v>87</v>
      </c>
      <c r="F33" s="81"/>
      <c r="G33" s="81"/>
      <c r="H33" s="81"/>
      <c r="I33" s="81"/>
      <c r="J33" s="81"/>
      <c r="K33" s="12" t="s">
        <v>36</v>
      </c>
      <c r="L33" s="11">
        <v>2020</v>
      </c>
      <c r="M33" s="11">
        <v>2022</v>
      </c>
      <c r="N33" s="76">
        <v>567840</v>
      </c>
      <c r="O33" s="76"/>
      <c r="P33" s="76">
        <v>189000</v>
      </c>
      <c r="Q33" s="76"/>
      <c r="R33" s="76"/>
      <c r="S33" s="76"/>
      <c r="T33" s="76"/>
      <c r="U33" s="64">
        <v>94500</v>
      </c>
      <c r="V33" s="64"/>
      <c r="W33" s="64"/>
      <c r="X33" s="64"/>
      <c r="Y33" s="64"/>
      <c r="Z33" s="64">
        <f t="shared" si="0"/>
        <v>50</v>
      </c>
      <c r="AA33" s="64"/>
      <c r="AB33" s="64"/>
    </row>
    <row r="34" spans="1:28" ht="47.25" customHeight="1" x14ac:dyDescent="0.25">
      <c r="A34" s="8"/>
      <c r="B34" s="80" t="s">
        <v>26</v>
      </c>
      <c r="C34" s="80"/>
      <c r="D34" s="80"/>
      <c r="E34" s="81" t="s">
        <v>27</v>
      </c>
      <c r="F34" s="81"/>
      <c r="G34" s="81"/>
      <c r="H34" s="81"/>
      <c r="I34" s="81"/>
      <c r="J34" s="37"/>
      <c r="K34" s="14" t="s">
        <v>35</v>
      </c>
      <c r="L34" s="15">
        <v>2016</v>
      </c>
      <c r="M34" s="11">
        <v>2022</v>
      </c>
      <c r="N34" s="76">
        <v>167400</v>
      </c>
      <c r="O34" s="76"/>
      <c r="P34" s="76">
        <v>24800</v>
      </c>
      <c r="Q34" s="76"/>
      <c r="R34" s="76"/>
      <c r="S34" s="76"/>
      <c r="T34" s="76"/>
      <c r="U34" s="64">
        <v>24800</v>
      </c>
      <c r="V34" s="64"/>
      <c r="W34" s="64"/>
      <c r="X34" s="64"/>
      <c r="Y34" s="64"/>
      <c r="Z34" s="64">
        <f t="shared" si="0"/>
        <v>100</v>
      </c>
      <c r="AA34" s="64"/>
      <c r="AB34" s="64"/>
    </row>
    <row r="35" spans="1:28" ht="60" customHeight="1" x14ac:dyDescent="0.25">
      <c r="A35" s="8"/>
      <c r="B35" s="80" t="s">
        <v>28</v>
      </c>
      <c r="C35" s="80"/>
      <c r="D35" s="80"/>
      <c r="E35" s="81" t="s">
        <v>50</v>
      </c>
      <c r="F35" s="81"/>
      <c r="G35" s="81"/>
      <c r="H35" s="81"/>
      <c r="I35" s="81"/>
      <c r="J35" s="81"/>
      <c r="K35" s="16" t="s">
        <v>36</v>
      </c>
      <c r="L35" s="11">
        <v>2019</v>
      </c>
      <c r="M35" s="11">
        <v>2023</v>
      </c>
      <c r="N35" s="76">
        <v>3374584</v>
      </c>
      <c r="O35" s="76"/>
      <c r="P35" s="76">
        <v>674332</v>
      </c>
      <c r="Q35" s="76"/>
      <c r="R35" s="76"/>
      <c r="S35" s="76"/>
      <c r="T35" s="76"/>
      <c r="U35" s="64">
        <v>334377</v>
      </c>
      <c r="V35" s="64"/>
      <c r="W35" s="64"/>
      <c r="X35" s="64"/>
      <c r="Y35" s="64"/>
      <c r="Z35" s="64">
        <f t="shared" si="0"/>
        <v>49.58640550945232</v>
      </c>
      <c r="AA35" s="64"/>
      <c r="AB35" s="64"/>
    </row>
    <row r="36" spans="1:28" ht="51" customHeight="1" x14ac:dyDescent="0.25">
      <c r="A36" s="8"/>
      <c r="B36" s="80" t="s">
        <v>58</v>
      </c>
      <c r="C36" s="80"/>
      <c r="D36" s="80"/>
      <c r="E36" s="26" t="s">
        <v>51</v>
      </c>
      <c r="F36" s="27"/>
      <c r="G36" s="27"/>
      <c r="H36" s="27"/>
      <c r="I36" s="27"/>
      <c r="J36" s="28"/>
      <c r="K36" s="12" t="s">
        <v>34</v>
      </c>
      <c r="L36" s="17">
        <v>2019</v>
      </c>
      <c r="M36" s="17">
        <v>2023</v>
      </c>
      <c r="N36" s="29">
        <v>1890000</v>
      </c>
      <c r="O36" s="30"/>
      <c r="P36" s="29">
        <v>250000</v>
      </c>
      <c r="Q36" s="31"/>
      <c r="R36" s="31"/>
      <c r="S36" s="31"/>
      <c r="T36" s="30"/>
      <c r="U36" s="66">
        <v>248943.52</v>
      </c>
      <c r="V36" s="31"/>
      <c r="W36" s="31"/>
      <c r="X36" s="31"/>
      <c r="Y36" s="30"/>
      <c r="Z36" s="66">
        <f>SUM(U36/P36)*100</f>
        <v>99.577408000000005</v>
      </c>
      <c r="AA36" s="31"/>
      <c r="AB36" s="33"/>
    </row>
    <row r="37" spans="1:28" ht="51" customHeight="1" x14ac:dyDescent="0.25">
      <c r="A37" s="8"/>
      <c r="B37" s="80" t="s">
        <v>57</v>
      </c>
      <c r="C37" s="80"/>
      <c r="D37" s="80"/>
      <c r="E37" s="135" t="s">
        <v>59</v>
      </c>
      <c r="F37" s="136"/>
      <c r="G37" s="136"/>
      <c r="H37" s="136"/>
      <c r="I37" s="136"/>
      <c r="J37" s="137"/>
      <c r="K37" s="12" t="s">
        <v>34</v>
      </c>
      <c r="L37" s="13">
        <v>2019</v>
      </c>
      <c r="M37" s="13">
        <v>2023</v>
      </c>
      <c r="N37" s="114">
        <v>2405000</v>
      </c>
      <c r="O37" s="115"/>
      <c r="P37" s="114">
        <v>250000</v>
      </c>
      <c r="Q37" s="116"/>
      <c r="R37" s="116"/>
      <c r="S37" s="116"/>
      <c r="T37" s="115"/>
      <c r="U37" s="117">
        <v>241465.22</v>
      </c>
      <c r="V37" s="116"/>
      <c r="W37" s="116"/>
      <c r="X37" s="116"/>
      <c r="Y37" s="115"/>
      <c r="Z37" s="117">
        <f>SUM(U37/P37)*100</f>
        <v>96.586088000000004</v>
      </c>
      <c r="AA37" s="116"/>
      <c r="AB37" s="115"/>
    </row>
    <row r="38" spans="1:28" ht="25.5" customHeight="1" x14ac:dyDescent="0.25">
      <c r="A38" s="8"/>
      <c r="B38" s="73" t="s">
        <v>29</v>
      </c>
      <c r="C38" s="73"/>
      <c r="D38" s="73"/>
      <c r="E38" s="74" t="s">
        <v>9</v>
      </c>
      <c r="F38" s="74"/>
      <c r="G38" s="74"/>
      <c r="H38" s="74"/>
      <c r="I38" s="74"/>
      <c r="J38" s="74"/>
      <c r="K38" s="74"/>
      <c r="L38" s="74"/>
      <c r="M38" s="74"/>
      <c r="N38" s="75">
        <v>14619919</v>
      </c>
      <c r="O38" s="75"/>
      <c r="P38" s="75">
        <v>8184888</v>
      </c>
      <c r="Q38" s="75"/>
      <c r="R38" s="75"/>
      <c r="S38" s="75"/>
      <c r="T38" s="75"/>
      <c r="U38" s="63">
        <v>304920</v>
      </c>
      <c r="V38" s="63"/>
      <c r="W38" s="63"/>
      <c r="X38" s="63"/>
      <c r="Y38" s="63"/>
      <c r="Z38" s="63">
        <f t="shared" si="0"/>
        <v>3.7254022290836479</v>
      </c>
      <c r="AA38" s="63"/>
      <c r="AB38" s="63"/>
    </row>
    <row r="39" spans="1:28" ht="90" customHeight="1" x14ac:dyDescent="0.25">
      <c r="A39" s="8"/>
      <c r="B39" s="23" t="s">
        <v>30</v>
      </c>
      <c r="C39" s="24"/>
      <c r="D39" s="25"/>
      <c r="E39" s="65" t="s">
        <v>89</v>
      </c>
      <c r="F39" s="27"/>
      <c r="G39" s="27"/>
      <c r="H39" s="27"/>
      <c r="I39" s="27"/>
      <c r="J39" s="28"/>
      <c r="K39" s="4" t="s">
        <v>35</v>
      </c>
      <c r="L39" s="4">
        <v>2019</v>
      </c>
      <c r="M39" s="4">
        <v>2021</v>
      </c>
      <c r="N39" s="29">
        <v>1593000</v>
      </c>
      <c r="O39" s="30"/>
      <c r="P39" s="29">
        <v>545000</v>
      </c>
      <c r="Q39" s="31"/>
      <c r="R39" s="31"/>
      <c r="S39" s="31"/>
      <c r="T39" s="30"/>
      <c r="U39" s="66">
        <v>300000</v>
      </c>
      <c r="V39" s="31"/>
      <c r="W39" s="31"/>
      <c r="X39" s="31"/>
      <c r="Y39" s="33"/>
      <c r="Z39" s="64">
        <f t="shared" ref="Z39:Z46" si="2">SUM(U39/P39)*100</f>
        <v>55.045871559633028</v>
      </c>
      <c r="AA39" s="64"/>
      <c r="AB39" s="64"/>
    </row>
    <row r="40" spans="1:28" ht="45" customHeight="1" x14ac:dyDescent="0.25">
      <c r="A40" s="8"/>
      <c r="B40" s="23" t="s">
        <v>31</v>
      </c>
      <c r="C40" s="24"/>
      <c r="D40" s="25"/>
      <c r="E40" s="46" t="s">
        <v>66</v>
      </c>
      <c r="F40" s="47"/>
      <c r="G40" s="47"/>
      <c r="H40" s="47"/>
      <c r="I40" s="47"/>
      <c r="J40" s="48"/>
      <c r="K40" s="5" t="s">
        <v>34</v>
      </c>
      <c r="L40" s="5">
        <v>2020</v>
      </c>
      <c r="M40" s="5">
        <v>2021</v>
      </c>
      <c r="N40" s="49">
        <v>1101000</v>
      </c>
      <c r="O40" s="50"/>
      <c r="P40" s="49">
        <v>1091000</v>
      </c>
      <c r="Q40" s="51"/>
      <c r="R40" s="51"/>
      <c r="S40" s="51"/>
      <c r="T40" s="50"/>
      <c r="U40" s="99">
        <v>0</v>
      </c>
      <c r="V40" s="51"/>
      <c r="W40" s="51"/>
      <c r="X40" s="51"/>
      <c r="Y40" s="100"/>
      <c r="Z40" s="64">
        <f t="shared" si="2"/>
        <v>0</v>
      </c>
      <c r="AA40" s="64"/>
      <c r="AB40" s="64"/>
    </row>
    <row r="41" spans="1:28" ht="45" customHeight="1" x14ac:dyDescent="0.25">
      <c r="A41" s="8"/>
      <c r="B41" s="23" t="s">
        <v>32</v>
      </c>
      <c r="C41" s="24"/>
      <c r="D41" s="25"/>
      <c r="E41" s="46" t="s">
        <v>67</v>
      </c>
      <c r="F41" s="47"/>
      <c r="G41" s="47"/>
      <c r="H41" s="47"/>
      <c r="I41" s="47"/>
      <c r="J41" s="47"/>
      <c r="K41" s="18" t="s">
        <v>34</v>
      </c>
      <c r="L41" s="6">
        <v>2020</v>
      </c>
      <c r="M41" s="4">
        <v>2021</v>
      </c>
      <c r="N41" s="101">
        <v>1408500</v>
      </c>
      <c r="O41" s="102"/>
      <c r="P41" s="101">
        <v>1398500</v>
      </c>
      <c r="Q41" s="103"/>
      <c r="R41" s="103"/>
      <c r="S41" s="103"/>
      <c r="T41" s="102"/>
      <c r="U41" s="134">
        <v>0</v>
      </c>
      <c r="V41" s="31"/>
      <c r="W41" s="31"/>
      <c r="X41" s="31"/>
      <c r="Y41" s="33"/>
      <c r="Z41" s="64">
        <f t="shared" si="2"/>
        <v>0</v>
      </c>
      <c r="AA41" s="64"/>
      <c r="AB41" s="64"/>
    </row>
    <row r="42" spans="1:28" ht="45.75" customHeight="1" x14ac:dyDescent="0.25">
      <c r="A42" s="8"/>
      <c r="B42" s="23" t="s">
        <v>41</v>
      </c>
      <c r="C42" s="24"/>
      <c r="D42" s="25"/>
      <c r="E42" s="65" t="s">
        <v>68</v>
      </c>
      <c r="F42" s="27"/>
      <c r="G42" s="27"/>
      <c r="H42" s="27"/>
      <c r="I42" s="27"/>
      <c r="J42" s="28"/>
      <c r="K42" s="18" t="s">
        <v>34</v>
      </c>
      <c r="L42" s="4">
        <v>2020</v>
      </c>
      <c r="M42" s="4">
        <v>2021</v>
      </c>
      <c r="N42" s="29">
        <v>1278500</v>
      </c>
      <c r="O42" s="30"/>
      <c r="P42" s="29">
        <v>1268500</v>
      </c>
      <c r="Q42" s="31"/>
      <c r="R42" s="31"/>
      <c r="S42" s="31"/>
      <c r="T42" s="30"/>
      <c r="U42" s="134">
        <v>0</v>
      </c>
      <c r="V42" s="31"/>
      <c r="W42" s="31"/>
      <c r="X42" s="31"/>
      <c r="Y42" s="31"/>
      <c r="Z42" s="64">
        <f t="shared" si="2"/>
        <v>0</v>
      </c>
      <c r="AA42" s="64"/>
      <c r="AB42" s="64"/>
    </row>
    <row r="43" spans="1:28" ht="41.25" customHeight="1" x14ac:dyDescent="0.25">
      <c r="A43" s="8"/>
      <c r="B43" s="23" t="s">
        <v>79</v>
      </c>
      <c r="C43" s="24"/>
      <c r="D43" s="25"/>
      <c r="E43" s="65" t="s">
        <v>69</v>
      </c>
      <c r="F43" s="27"/>
      <c r="G43" s="27"/>
      <c r="H43" s="27"/>
      <c r="I43" s="27"/>
      <c r="J43" s="27"/>
      <c r="K43" s="18" t="s">
        <v>34</v>
      </c>
      <c r="L43" s="7">
        <v>2020</v>
      </c>
      <c r="M43" s="4">
        <v>2021</v>
      </c>
      <c r="N43" s="29">
        <v>1066000</v>
      </c>
      <c r="O43" s="30"/>
      <c r="P43" s="29">
        <v>1056000</v>
      </c>
      <c r="Q43" s="31"/>
      <c r="R43" s="31"/>
      <c r="S43" s="31"/>
      <c r="T43" s="30"/>
      <c r="U43" s="134">
        <v>0</v>
      </c>
      <c r="V43" s="31"/>
      <c r="W43" s="31"/>
      <c r="X43" s="31"/>
      <c r="Y43" s="33"/>
      <c r="Z43" s="64">
        <f t="shared" si="2"/>
        <v>0</v>
      </c>
      <c r="AA43" s="64"/>
      <c r="AB43" s="64"/>
    </row>
    <row r="44" spans="1:28" ht="42" customHeight="1" x14ac:dyDescent="0.25">
      <c r="A44" s="8"/>
      <c r="B44" s="23" t="s">
        <v>80</v>
      </c>
      <c r="C44" s="24"/>
      <c r="D44" s="25"/>
      <c r="E44" s="72" t="s">
        <v>70</v>
      </c>
      <c r="F44" s="72"/>
      <c r="G44" s="72"/>
      <c r="H44" s="72"/>
      <c r="I44" s="72"/>
      <c r="J44" s="72"/>
      <c r="K44" s="5" t="s">
        <v>34</v>
      </c>
      <c r="L44" s="13">
        <v>2020</v>
      </c>
      <c r="M44" s="13">
        <v>2022</v>
      </c>
      <c r="N44" s="44">
        <v>3319000</v>
      </c>
      <c r="O44" s="44"/>
      <c r="P44" s="44">
        <v>274634</v>
      </c>
      <c r="Q44" s="44"/>
      <c r="R44" s="44"/>
      <c r="S44" s="44"/>
      <c r="T44" s="44"/>
      <c r="U44" s="45">
        <v>0</v>
      </c>
      <c r="V44" s="45"/>
      <c r="W44" s="45"/>
      <c r="X44" s="45"/>
      <c r="Y44" s="45"/>
      <c r="Z44" s="68">
        <f t="shared" si="2"/>
        <v>0</v>
      </c>
      <c r="AA44" s="69"/>
      <c r="AB44" s="70"/>
    </row>
    <row r="45" spans="1:28" ht="46.5" customHeight="1" x14ac:dyDescent="0.25">
      <c r="A45" s="8"/>
      <c r="B45" s="23" t="s">
        <v>81</v>
      </c>
      <c r="C45" s="24"/>
      <c r="D45" s="25"/>
      <c r="E45" s="67" t="s">
        <v>71</v>
      </c>
      <c r="F45" s="57"/>
      <c r="G45" s="57"/>
      <c r="H45" s="57"/>
      <c r="I45" s="57"/>
      <c r="J45" s="58"/>
      <c r="K45" s="19" t="s">
        <v>72</v>
      </c>
      <c r="L45" s="11">
        <v>2021</v>
      </c>
      <c r="M45" s="11">
        <v>2022</v>
      </c>
      <c r="N45" s="59">
        <v>863900</v>
      </c>
      <c r="O45" s="36"/>
      <c r="P45" s="59">
        <v>430900</v>
      </c>
      <c r="Q45" s="35"/>
      <c r="R45" s="35"/>
      <c r="S45" s="35"/>
      <c r="T45" s="36"/>
      <c r="U45" s="34">
        <v>0</v>
      </c>
      <c r="V45" s="35"/>
      <c r="W45" s="35"/>
      <c r="X45" s="35"/>
      <c r="Y45" s="36"/>
      <c r="Z45" s="34">
        <f t="shared" si="2"/>
        <v>0</v>
      </c>
      <c r="AA45" s="35"/>
      <c r="AB45" s="36"/>
    </row>
    <row r="46" spans="1:28" ht="64.5" customHeight="1" x14ac:dyDescent="0.25">
      <c r="A46" s="8"/>
      <c r="B46" s="23" t="s">
        <v>82</v>
      </c>
      <c r="C46" s="24"/>
      <c r="D46" s="25"/>
      <c r="E46" s="37" t="s">
        <v>73</v>
      </c>
      <c r="F46" s="38"/>
      <c r="G46" s="38"/>
      <c r="H46" s="38"/>
      <c r="I46" s="38"/>
      <c r="J46" s="39"/>
      <c r="K46" s="20" t="s">
        <v>34</v>
      </c>
      <c r="L46" s="11">
        <v>2021</v>
      </c>
      <c r="M46" s="11">
        <v>2023</v>
      </c>
      <c r="N46" s="40">
        <v>150000</v>
      </c>
      <c r="O46" s="41"/>
      <c r="P46" s="40">
        <v>10000</v>
      </c>
      <c r="Q46" s="42"/>
      <c r="R46" s="42"/>
      <c r="S46" s="42"/>
      <c r="T46" s="41"/>
      <c r="U46" s="43">
        <v>0</v>
      </c>
      <c r="V46" s="42"/>
      <c r="W46" s="42"/>
      <c r="X46" s="42"/>
      <c r="Y46" s="41"/>
      <c r="Z46" s="43">
        <f t="shared" si="2"/>
        <v>0</v>
      </c>
      <c r="AA46" s="42"/>
      <c r="AB46" s="41"/>
    </row>
    <row r="47" spans="1:28" ht="55.5" customHeight="1" x14ac:dyDescent="0.25">
      <c r="A47" s="8"/>
      <c r="B47" s="23" t="s">
        <v>83</v>
      </c>
      <c r="C47" s="24"/>
      <c r="D47" s="25"/>
      <c r="E47" s="37" t="s">
        <v>74</v>
      </c>
      <c r="F47" s="38"/>
      <c r="G47" s="38"/>
      <c r="H47" s="38"/>
      <c r="I47" s="38"/>
      <c r="J47" s="39"/>
      <c r="K47" s="20" t="s">
        <v>34</v>
      </c>
      <c r="L47" s="21">
        <v>2021</v>
      </c>
      <c r="M47" s="21">
        <v>2022</v>
      </c>
      <c r="N47" s="49">
        <v>25000</v>
      </c>
      <c r="O47" s="50"/>
      <c r="P47" s="49">
        <v>5000</v>
      </c>
      <c r="Q47" s="51"/>
      <c r="R47" s="51"/>
      <c r="S47" s="51"/>
      <c r="T47" s="50"/>
      <c r="U47" s="132">
        <v>0</v>
      </c>
      <c r="V47" s="51"/>
      <c r="W47" s="51"/>
      <c r="X47" s="51"/>
      <c r="Y47" s="51"/>
      <c r="Z47" s="133">
        <f>SUM(U47/P47)*100</f>
        <v>0</v>
      </c>
      <c r="AA47" s="51"/>
      <c r="AB47" s="100"/>
    </row>
    <row r="48" spans="1:28" ht="33" customHeight="1" x14ac:dyDescent="0.25">
      <c r="A48" s="8"/>
      <c r="B48" s="23" t="s">
        <v>84</v>
      </c>
      <c r="C48" s="24"/>
      <c r="D48" s="25"/>
      <c r="E48" s="26" t="s">
        <v>76</v>
      </c>
      <c r="F48" s="27"/>
      <c r="G48" s="27"/>
      <c r="H48" s="27"/>
      <c r="I48" s="27"/>
      <c r="J48" s="28"/>
      <c r="K48" s="20" t="s">
        <v>34</v>
      </c>
      <c r="L48" s="17">
        <v>2021</v>
      </c>
      <c r="M48" s="17">
        <v>2022</v>
      </c>
      <c r="N48" s="29">
        <v>2651000</v>
      </c>
      <c r="O48" s="30"/>
      <c r="P48" s="29">
        <v>1651000</v>
      </c>
      <c r="Q48" s="31"/>
      <c r="R48" s="31"/>
      <c r="S48" s="31"/>
      <c r="T48" s="31"/>
      <c r="U48" s="32">
        <v>0</v>
      </c>
      <c r="V48" s="31"/>
      <c r="W48" s="31"/>
      <c r="X48" s="31"/>
      <c r="Y48" s="33"/>
      <c r="Z48" s="32">
        <f>SUM(U48/P48)*100</f>
        <v>0</v>
      </c>
      <c r="AA48" s="31"/>
      <c r="AB48" s="33"/>
    </row>
    <row r="49" spans="1:28" ht="33" customHeight="1" x14ac:dyDescent="0.25">
      <c r="A49" s="8"/>
      <c r="B49" s="23" t="s">
        <v>85</v>
      </c>
      <c r="C49" s="24"/>
      <c r="D49" s="25"/>
      <c r="E49" s="26" t="s">
        <v>77</v>
      </c>
      <c r="F49" s="27"/>
      <c r="G49" s="27"/>
      <c r="H49" s="27"/>
      <c r="I49" s="27"/>
      <c r="J49" s="28"/>
      <c r="K49" s="22" t="s">
        <v>78</v>
      </c>
      <c r="L49" s="17">
        <v>2021</v>
      </c>
      <c r="M49" s="17">
        <v>2023</v>
      </c>
      <c r="N49" s="29">
        <v>710000</v>
      </c>
      <c r="O49" s="31"/>
      <c r="P49" s="71">
        <v>10000</v>
      </c>
      <c r="Q49" s="31"/>
      <c r="R49" s="31"/>
      <c r="S49" s="31"/>
      <c r="T49" s="33"/>
      <c r="U49" s="32">
        <v>0</v>
      </c>
      <c r="V49" s="31"/>
      <c r="W49" s="31"/>
      <c r="X49" s="31"/>
      <c r="Y49" s="33"/>
      <c r="Z49" s="32">
        <f>SUM(U49/P49)*100</f>
        <v>0</v>
      </c>
      <c r="AA49" s="31"/>
      <c r="AB49" s="33"/>
    </row>
    <row r="50" spans="1:28" ht="57" customHeight="1" x14ac:dyDescent="0.25">
      <c r="A50" s="8"/>
      <c r="B50" s="23" t="s">
        <v>86</v>
      </c>
      <c r="C50" s="24"/>
      <c r="D50" s="25"/>
      <c r="E50" s="26" t="s">
        <v>75</v>
      </c>
      <c r="F50" s="27"/>
      <c r="G50" s="27"/>
      <c r="H50" s="27"/>
      <c r="I50" s="27"/>
      <c r="J50" s="28"/>
      <c r="K50" s="4" t="s">
        <v>35</v>
      </c>
      <c r="L50" s="17">
        <v>2020</v>
      </c>
      <c r="M50" s="17">
        <v>2021</v>
      </c>
      <c r="N50" s="29">
        <v>454019</v>
      </c>
      <c r="O50" s="30"/>
      <c r="P50" s="29">
        <v>444354</v>
      </c>
      <c r="Q50" s="31"/>
      <c r="R50" s="31"/>
      <c r="S50" s="31"/>
      <c r="T50" s="30"/>
      <c r="U50" s="66">
        <v>4920</v>
      </c>
      <c r="V50" s="31"/>
      <c r="W50" s="31"/>
      <c r="X50" s="31"/>
      <c r="Y50" s="30"/>
      <c r="Z50" s="66">
        <f>SUM(U50/P50)*100</f>
        <v>1.1072253203526918</v>
      </c>
      <c r="AA50" s="31"/>
      <c r="AB50" s="33"/>
    </row>
  </sheetData>
  <mergeCells count="265">
    <mergeCell ref="Z43:AB43"/>
    <mergeCell ref="U43:Y43"/>
    <mergeCell ref="U42:Y42"/>
    <mergeCell ref="Z37:AB37"/>
    <mergeCell ref="B37:D37"/>
    <mergeCell ref="E37:J37"/>
    <mergeCell ref="B17:D17"/>
    <mergeCell ref="B47:D47"/>
    <mergeCell ref="E47:J47"/>
    <mergeCell ref="N47:O47"/>
    <mergeCell ref="P47:T47"/>
    <mergeCell ref="U47:Y47"/>
    <mergeCell ref="B43:D43"/>
    <mergeCell ref="E43:J43"/>
    <mergeCell ref="N43:O43"/>
    <mergeCell ref="P43:T43"/>
    <mergeCell ref="U39:Y39"/>
    <mergeCell ref="U41:Y41"/>
    <mergeCell ref="A8:R8"/>
    <mergeCell ref="V8:AB8"/>
    <mergeCell ref="A6:B6"/>
    <mergeCell ref="Q6:R6"/>
    <mergeCell ref="S6:U8"/>
    <mergeCell ref="Y6:Z6"/>
    <mergeCell ref="A7:B7"/>
    <mergeCell ref="L10:M10"/>
    <mergeCell ref="K10:K11"/>
    <mergeCell ref="AA5:AA6"/>
    <mergeCell ref="A9:AB9"/>
    <mergeCell ref="E10:J11"/>
    <mergeCell ref="B10:D11"/>
    <mergeCell ref="R5:S5"/>
    <mergeCell ref="T5:V5"/>
    <mergeCell ref="W5:X6"/>
    <mergeCell ref="B19:D19"/>
    <mergeCell ref="E19:J19"/>
    <mergeCell ref="N19:O19"/>
    <mergeCell ref="P19:T19"/>
    <mergeCell ref="U19:Y19"/>
    <mergeCell ref="Z19:AB19"/>
    <mergeCell ref="U24:Y24"/>
    <mergeCell ref="Z24:AB24"/>
    <mergeCell ref="B25:D25"/>
    <mergeCell ref="E25:M25"/>
    <mergeCell ref="N25:O25"/>
    <mergeCell ref="Z17:AB17"/>
    <mergeCell ref="U17:Y17"/>
    <mergeCell ref="P17:T17"/>
    <mergeCell ref="N17:O17"/>
    <mergeCell ref="E17:J17"/>
    <mergeCell ref="E36:J36"/>
    <mergeCell ref="N36:O36"/>
    <mergeCell ref="P36:T36"/>
    <mergeCell ref="Z25:AB25"/>
    <mergeCell ref="Z36:AB36"/>
    <mergeCell ref="A1:AB1"/>
    <mergeCell ref="A2:AB2"/>
    <mergeCell ref="B4:N4"/>
    <mergeCell ref="O4:AB4"/>
    <mergeCell ref="A5:B5"/>
    <mergeCell ref="C5:P7"/>
    <mergeCell ref="Y5:Z5"/>
    <mergeCell ref="T3:AB3"/>
    <mergeCell ref="Q7:R7"/>
    <mergeCell ref="V7:AB7"/>
    <mergeCell ref="P13:T13"/>
    <mergeCell ref="U13:Y13"/>
    <mergeCell ref="Z13:AB13"/>
    <mergeCell ref="P10:T11"/>
    <mergeCell ref="N10:O11"/>
    <mergeCell ref="U10:Y11"/>
    <mergeCell ref="U14:Y14"/>
    <mergeCell ref="Z14:AB14"/>
    <mergeCell ref="P14:T14"/>
    <mergeCell ref="P12:T12"/>
    <mergeCell ref="U12:Y12"/>
    <mergeCell ref="Z12:AB12"/>
    <mergeCell ref="Z10:AB11"/>
    <mergeCell ref="B12:D12"/>
    <mergeCell ref="B15:D15"/>
    <mergeCell ref="E15:M15"/>
    <mergeCell ref="B14:D14"/>
    <mergeCell ref="E14:M14"/>
    <mergeCell ref="N14:O14"/>
    <mergeCell ref="E12:M12"/>
    <mergeCell ref="N12:O12"/>
    <mergeCell ref="B13:D13"/>
    <mergeCell ref="E13:M13"/>
    <mergeCell ref="N13:O13"/>
    <mergeCell ref="P25:T25"/>
    <mergeCell ref="U40:Y40"/>
    <mergeCell ref="E41:J41"/>
    <mergeCell ref="N41:O41"/>
    <mergeCell ref="P41:T41"/>
    <mergeCell ref="U25:Y25"/>
    <mergeCell ref="N26:O26"/>
    <mergeCell ref="P26:T26"/>
    <mergeCell ref="U36:Y36"/>
    <mergeCell ref="U28:Y28"/>
    <mergeCell ref="U31:Y31"/>
    <mergeCell ref="U33:Y33"/>
    <mergeCell ref="U32:Y32"/>
    <mergeCell ref="U38:Y38"/>
    <mergeCell ref="N37:O37"/>
    <mergeCell ref="P37:T37"/>
    <mergeCell ref="U37:Y37"/>
    <mergeCell ref="Z28:AB28"/>
    <mergeCell ref="U26:Y26"/>
    <mergeCell ref="Z26:AB26"/>
    <mergeCell ref="B27:D27"/>
    <mergeCell ref="E27:M27"/>
    <mergeCell ref="N27:O27"/>
    <mergeCell ref="P27:T27"/>
    <mergeCell ref="U27:Y27"/>
    <mergeCell ref="Z27:AB27"/>
    <mergeCell ref="B26:D26"/>
    <mergeCell ref="E26:M26"/>
    <mergeCell ref="Z31:AB31"/>
    <mergeCell ref="B30:D30"/>
    <mergeCell ref="E30:M30"/>
    <mergeCell ref="N30:O30"/>
    <mergeCell ref="P30:T30"/>
    <mergeCell ref="U30:Y30"/>
    <mergeCell ref="Z30:AB30"/>
    <mergeCell ref="B29:D29"/>
    <mergeCell ref="E29:M29"/>
    <mergeCell ref="N29:O29"/>
    <mergeCell ref="P29:T29"/>
    <mergeCell ref="U29:Y29"/>
    <mergeCell ref="Z29:AB29"/>
    <mergeCell ref="Z23:AB23"/>
    <mergeCell ref="B18:D18"/>
    <mergeCell ref="B20:D20"/>
    <mergeCell ref="E20:J20"/>
    <mergeCell ref="N20:O20"/>
    <mergeCell ref="P20:T20"/>
    <mergeCell ref="U20:Y20"/>
    <mergeCell ref="Z20:AB20"/>
    <mergeCell ref="AC6:AC7"/>
    <mergeCell ref="N15:O15"/>
    <mergeCell ref="E18:J18"/>
    <mergeCell ref="N18:O18"/>
    <mergeCell ref="P18:T18"/>
    <mergeCell ref="U18:Y18"/>
    <mergeCell ref="Z18:AB18"/>
    <mergeCell ref="P15:T15"/>
    <mergeCell ref="U15:Y15"/>
    <mergeCell ref="Z15:AB15"/>
    <mergeCell ref="B16:D16"/>
    <mergeCell ref="E16:M16"/>
    <mergeCell ref="N16:O16"/>
    <mergeCell ref="P16:T16"/>
    <mergeCell ref="U16:Y16"/>
    <mergeCell ref="Z16:AB16"/>
    <mergeCell ref="B23:D23"/>
    <mergeCell ref="E23:J23"/>
    <mergeCell ref="N23:O23"/>
    <mergeCell ref="B35:D35"/>
    <mergeCell ref="E35:J35"/>
    <mergeCell ref="N35:O35"/>
    <mergeCell ref="B31:D31"/>
    <mergeCell ref="P23:T23"/>
    <mergeCell ref="U23:Y23"/>
    <mergeCell ref="P35:T35"/>
    <mergeCell ref="U35:Y35"/>
    <mergeCell ref="B34:D34"/>
    <mergeCell ref="E34:J34"/>
    <mergeCell ref="N34:O34"/>
    <mergeCell ref="P34:T34"/>
    <mergeCell ref="U34:Y34"/>
    <mergeCell ref="E31:J31"/>
    <mergeCell ref="B33:D33"/>
    <mergeCell ref="E33:J33"/>
    <mergeCell ref="N33:O33"/>
    <mergeCell ref="P33:T33"/>
    <mergeCell ref="B32:D32"/>
    <mergeCell ref="E32:J32"/>
    <mergeCell ref="N32:O32"/>
    <mergeCell ref="B24:D24"/>
    <mergeCell ref="E24:J24"/>
    <mergeCell ref="N24:O24"/>
    <mergeCell ref="P24:T24"/>
    <mergeCell ref="B45:D45"/>
    <mergeCell ref="B46:D46"/>
    <mergeCell ref="P45:T45"/>
    <mergeCell ref="B44:D44"/>
    <mergeCell ref="E44:J44"/>
    <mergeCell ref="N44:O44"/>
    <mergeCell ref="B38:D38"/>
    <mergeCell ref="E38:M38"/>
    <mergeCell ref="N38:O38"/>
    <mergeCell ref="P38:T38"/>
    <mergeCell ref="B42:D42"/>
    <mergeCell ref="N42:O42"/>
    <mergeCell ref="P42:T42"/>
    <mergeCell ref="P32:T32"/>
    <mergeCell ref="N31:O31"/>
    <mergeCell ref="P31:T31"/>
    <mergeCell ref="B28:D28"/>
    <mergeCell ref="E28:M28"/>
    <mergeCell ref="N28:O28"/>
    <mergeCell ref="P28:T28"/>
    <mergeCell ref="B50:D50"/>
    <mergeCell ref="Z45:AB45"/>
    <mergeCell ref="Z46:AB46"/>
    <mergeCell ref="Z50:AB50"/>
    <mergeCell ref="E45:J45"/>
    <mergeCell ref="N45:O45"/>
    <mergeCell ref="E50:J50"/>
    <mergeCell ref="N50:O50"/>
    <mergeCell ref="P50:T50"/>
    <mergeCell ref="U50:Y50"/>
    <mergeCell ref="E49:J49"/>
    <mergeCell ref="N49:O49"/>
    <mergeCell ref="P49:T49"/>
    <mergeCell ref="U49:Y49"/>
    <mergeCell ref="Z49:AB49"/>
    <mergeCell ref="Z47:AB47"/>
    <mergeCell ref="Z38:AB38"/>
    <mergeCell ref="Z35:AB35"/>
    <mergeCell ref="Z33:AB33"/>
    <mergeCell ref="Z34:AB34"/>
    <mergeCell ref="Z32:AB32"/>
    <mergeCell ref="B39:D39"/>
    <mergeCell ref="E39:J39"/>
    <mergeCell ref="N39:O39"/>
    <mergeCell ref="P39:T39"/>
    <mergeCell ref="B36:D36"/>
    <mergeCell ref="Z39:AB39"/>
    <mergeCell ref="Z22:AB22"/>
    <mergeCell ref="B22:D22"/>
    <mergeCell ref="E22:J22"/>
    <mergeCell ref="N22:O22"/>
    <mergeCell ref="P22:T22"/>
    <mergeCell ref="U22:Y22"/>
    <mergeCell ref="B21:D21"/>
    <mergeCell ref="E21:J21"/>
    <mergeCell ref="N21:O21"/>
    <mergeCell ref="P21:T21"/>
    <mergeCell ref="U21:Y21"/>
    <mergeCell ref="Z21:AB21"/>
    <mergeCell ref="B40:D40"/>
    <mergeCell ref="B41:D41"/>
    <mergeCell ref="B49:D49"/>
    <mergeCell ref="B48:D48"/>
    <mergeCell ref="E48:J48"/>
    <mergeCell ref="N48:O48"/>
    <mergeCell ref="P48:T48"/>
    <mergeCell ref="U48:Y48"/>
    <mergeCell ref="Z48:AB48"/>
    <mergeCell ref="U45:Y45"/>
    <mergeCell ref="E46:J46"/>
    <mergeCell ref="N46:O46"/>
    <mergeCell ref="P46:T46"/>
    <mergeCell ref="U46:Y46"/>
    <mergeCell ref="P44:T44"/>
    <mergeCell ref="U44:Y44"/>
    <mergeCell ref="E40:J40"/>
    <mergeCell ref="N40:O40"/>
    <mergeCell ref="P40:T40"/>
    <mergeCell ref="E42:J42"/>
    <mergeCell ref="Z44:AB44"/>
    <mergeCell ref="Z40:AB40"/>
    <mergeCell ref="Z41:AB41"/>
    <mergeCell ref="Z42:AB42"/>
  </mergeCells>
  <pageMargins left="0.70866141732283472" right="0.70866141732283472" top="0.98425196850393704" bottom="0.70866141732283472" header="0" footer="0"/>
  <pageSetup paperSize="9" scale="90" fitToHeight="4" orientation="landscape" r:id="rId1"/>
  <rowBreaks count="2" manualBreakCount="2">
    <brk id="30" max="27" man="1"/>
    <brk id="4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doc1</vt:lpstr>
      <vt:lpstr>'doc1'!Obszar_wydruku</vt:lpstr>
      <vt:lpstr>'doc1'!Tytuły_wydruku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gmichalec</dc:creator>
  <cp:lastModifiedBy>gmichalec</cp:lastModifiedBy>
  <cp:lastPrinted>2021-08-06T09:17:15Z</cp:lastPrinted>
  <dcterms:created xsi:type="dcterms:W3CDTF">2017-07-19T10:19:04Z</dcterms:created>
  <dcterms:modified xsi:type="dcterms:W3CDTF">2021-08-12T08:07:10Z</dcterms:modified>
</cp:coreProperties>
</file>