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l_NR-6_URP" sheetId="1" r:id="rId1"/>
  </sheets>
  <definedNames>
    <definedName name="_xlnm.Print_Area" localSheetId="0">'zal_NR-6_URP'!$A$1:$J$88</definedName>
    <definedName name="_xlnm.Print_Titles" localSheetId="0">'zal_NR-6_URP'!$8:$12</definedName>
  </definedNames>
  <calcPr fullCalcOnLoad="1"/>
</workbook>
</file>

<file path=xl/sharedStrings.xml><?xml version="1.0" encoding="utf-8"?>
<sst xmlns="http://schemas.openxmlformats.org/spreadsheetml/2006/main" count="18" uniqueCount="18">
  <si>
    <t>Dział</t>
  </si>
  <si>
    <t>Rozdział</t>
  </si>
  <si>
    <t>RAZEM</t>
  </si>
  <si>
    <t>z tego :</t>
  </si>
  <si>
    <t>Wydatki  majątkowe</t>
  </si>
  <si>
    <t>Dotacja ogółem</t>
  </si>
  <si>
    <t>Wydatki bieżące</t>
  </si>
  <si>
    <t>dotacje</t>
  </si>
  <si>
    <t>Paragraf</t>
  </si>
  <si>
    <t>Dochody i wydatki związane z realizacją zadań realizowanych na podstawie porozumień</t>
  </si>
  <si>
    <t>Wydatki ogółem (6+9)</t>
  </si>
  <si>
    <t>Powiatu Braniewskiego</t>
  </si>
  <si>
    <t>(umów) między jednostkami samorządu terytorialnego w 2010 r.</t>
  </si>
  <si>
    <t>wynagrodzenia</t>
  </si>
  <si>
    <t>pochodne od wynagrodzeń</t>
  </si>
  <si>
    <t>w tym:</t>
  </si>
  <si>
    <t>Załącznik nr 7 do Uchwały Rady</t>
  </si>
  <si>
    <t>Nr XLIII/236/10  z dnia 29.04.2010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</si>
</sst>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name val="Arial CE"/>
      <family val="2"/>
    </font>
    <font>
      <sz val="7"/>
      <name val="Tahoma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double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3" fontId="5" fillId="2" borderId="5" xfId="0" applyNumberFormat="1" applyFont="1" applyFill="1" applyBorder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3" fontId="4" fillId="3" borderId="8" xfId="0" applyNumberFormat="1" applyFont="1" applyFill="1" applyBorder="1" applyAlignment="1">
      <alignment horizontal="right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horizontal="right" vertical="center"/>
    </xf>
    <xf numFmtId="0" fontId="4" fillId="3" borderId="12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3" fontId="2" fillId="3" borderId="13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horizontal="center" vertical="center"/>
    </xf>
    <xf numFmtId="3" fontId="2" fillId="3" borderId="11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vertical="center"/>
    </xf>
    <xf numFmtId="3" fontId="2" fillId="3" borderId="22" xfId="0" applyNumberFormat="1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vertical="center"/>
    </xf>
    <xf numFmtId="0" fontId="0" fillId="3" borderId="15" xfId="0" applyFont="1" applyFill="1" applyBorder="1" applyAlignment="1">
      <alignment/>
    </xf>
    <xf numFmtId="0" fontId="2" fillId="3" borderId="10" xfId="0" applyFont="1" applyFill="1" applyBorder="1" applyAlignment="1">
      <alignment vertical="center"/>
    </xf>
    <xf numFmtId="0" fontId="0" fillId="3" borderId="27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 vertical="center"/>
    </xf>
    <xf numFmtId="3" fontId="4" fillId="3" borderId="28" xfId="0" applyNumberFormat="1" applyFont="1" applyFill="1" applyBorder="1" applyAlignment="1">
      <alignment horizontal="right" vertical="center"/>
    </xf>
    <xf numFmtId="3" fontId="2" fillId="3" borderId="29" xfId="0" applyNumberFormat="1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vertical="center"/>
    </xf>
    <xf numFmtId="3" fontId="2" fillId="3" borderId="32" xfId="0" applyNumberFormat="1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3" fontId="2" fillId="3" borderId="35" xfId="0" applyNumberFormat="1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3" fontId="2" fillId="3" borderId="20" xfId="0" applyNumberFormat="1" applyFont="1" applyFill="1" applyBorder="1" applyAlignment="1">
      <alignment vertical="center"/>
    </xf>
    <xf numFmtId="3" fontId="2" fillId="3" borderId="26" xfId="0" applyNumberFormat="1" applyFont="1" applyFill="1" applyBorder="1" applyAlignment="1">
      <alignment horizontal="right" vertical="center"/>
    </xf>
    <xf numFmtId="0" fontId="2" fillId="3" borderId="17" xfId="0" applyFont="1" applyFill="1" applyBorder="1" applyAlignment="1">
      <alignment horizontal="center" vertical="center"/>
    </xf>
    <xf numFmtId="3" fontId="2" fillId="3" borderId="18" xfId="0" applyNumberFormat="1" applyFont="1" applyFill="1" applyBorder="1" applyAlignment="1">
      <alignment horizontal="right" vertical="center"/>
    </xf>
    <xf numFmtId="3" fontId="2" fillId="3" borderId="18" xfId="0" applyNumberFormat="1" applyFont="1" applyFill="1" applyBorder="1" applyAlignment="1">
      <alignment horizontal="left" vertical="center"/>
    </xf>
    <xf numFmtId="3" fontId="2" fillId="3" borderId="19" xfId="0" applyNumberFormat="1" applyFont="1" applyFill="1" applyBorder="1" applyAlignment="1">
      <alignment horizontal="right" vertical="center"/>
    </xf>
    <xf numFmtId="0" fontId="2" fillId="3" borderId="36" xfId="0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vertical="center"/>
    </xf>
    <xf numFmtId="3" fontId="2" fillId="3" borderId="17" xfId="0" applyNumberFormat="1" applyFont="1" applyFill="1" applyBorder="1" applyAlignment="1">
      <alignment vertical="center"/>
    </xf>
    <xf numFmtId="0" fontId="4" fillId="3" borderId="37" xfId="0" applyFont="1" applyFill="1" applyBorder="1" applyAlignment="1">
      <alignment horizontal="center" vertical="center"/>
    </xf>
    <xf numFmtId="3" fontId="2" fillId="3" borderId="26" xfId="0" applyNumberFormat="1" applyFont="1" applyFill="1" applyBorder="1" applyAlignment="1">
      <alignment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3" fontId="2" fillId="3" borderId="30" xfId="0" applyNumberFormat="1" applyFont="1" applyFill="1" applyBorder="1" applyAlignment="1">
      <alignment vertical="center"/>
    </xf>
    <xf numFmtId="3" fontId="2" fillId="3" borderId="25" xfId="0" applyNumberFormat="1" applyFont="1" applyFill="1" applyBorder="1" applyAlignment="1">
      <alignment vertical="center"/>
    </xf>
    <xf numFmtId="0" fontId="4" fillId="3" borderId="27" xfId="0" applyFont="1" applyFill="1" applyBorder="1" applyAlignment="1">
      <alignment horizontal="center" vertical="center"/>
    </xf>
    <xf numFmtId="3" fontId="2" fillId="3" borderId="22" xfId="0" applyNumberFormat="1" applyFont="1" applyFill="1" applyBorder="1" applyAlignment="1">
      <alignment horizontal="right" vertical="center"/>
    </xf>
    <xf numFmtId="3" fontId="2" fillId="3" borderId="29" xfId="0" applyNumberFormat="1" applyFont="1" applyFill="1" applyBorder="1" applyAlignment="1">
      <alignment horizontal="right" vertical="center"/>
    </xf>
    <xf numFmtId="3" fontId="2" fillId="3" borderId="32" xfId="0" applyNumberFormat="1" applyFont="1" applyFill="1" applyBorder="1" applyAlignment="1">
      <alignment horizontal="right" vertical="center"/>
    </xf>
    <xf numFmtId="3" fontId="2" fillId="3" borderId="38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" fontId="2" fillId="0" borderId="30" xfId="0" applyNumberFormat="1" applyFont="1" applyBorder="1" applyAlignment="1">
      <alignment/>
    </xf>
    <xf numFmtId="0" fontId="2" fillId="2" borderId="33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3" fontId="2" fillId="3" borderId="21" xfId="0" applyNumberFormat="1" applyFont="1" applyFill="1" applyBorder="1" applyAlignment="1">
      <alignment horizontal="right" vertical="center"/>
    </xf>
    <xf numFmtId="3" fontId="2" fillId="3" borderId="21" xfId="0" applyNumberFormat="1" applyFont="1" applyFill="1" applyBorder="1" applyAlignment="1">
      <alignment horizontal="left" vertical="center"/>
    </xf>
    <xf numFmtId="3" fontId="2" fillId="3" borderId="39" xfId="0" applyNumberFormat="1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3" fontId="4" fillId="3" borderId="40" xfId="0" applyNumberFormat="1" applyFont="1" applyFill="1" applyBorder="1" applyAlignment="1">
      <alignment vertical="center"/>
    </xf>
    <xf numFmtId="3" fontId="2" fillId="3" borderId="41" xfId="0" applyNumberFormat="1" applyFont="1" applyFill="1" applyBorder="1" applyAlignment="1">
      <alignment vertical="center"/>
    </xf>
    <xf numFmtId="3" fontId="2" fillId="3" borderId="29" xfId="0" applyNumberFormat="1" applyFont="1" applyFill="1" applyBorder="1" applyAlignment="1">
      <alignment vertical="center"/>
    </xf>
    <xf numFmtId="3" fontId="4" fillId="3" borderId="40" xfId="0" applyNumberFormat="1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0" fontId="2" fillId="0" borderId="32" xfId="0" applyFont="1" applyBorder="1" applyAlignment="1">
      <alignment/>
    </xf>
    <xf numFmtId="3" fontId="2" fillId="0" borderId="41" xfId="0" applyNumberFormat="1" applyFont="1" applyFill="1" applyBorder="1" applyAlignment="1">
      <alignment vertical="center"/>
    </xf>
    <xf numFmtId="3" fontId="2" fillId="3" borderId="43" xfId="0" applyNumberFormat="1" applyFont="1" applyFill="1" applyBorder="1" applyAlignment="1">
      <alignment vertical="center"/>
    </xf>
    <xf numFmtId="0" fontId="2" fillId="3" borderId="16" xfId="0" applyFont="1" applyFill="1" applyBorder="1" applyAlignment="1">
      <alignment horizontal="center" vertical="center"/>
    </xf>
    <xf numFmtId="3" fontId="2" fillId="3" borderId="44" xfId="0" applyNumberFormat="1" applyFont="1" applyFill="1" applyBorder="1" applyAlignment="1">
      <alignment vertical="center"/>
    </xf>
    <xf numFmtId="3" fontId="2" fillId="3" borderId="45" xfId="0" applyNumberFormat="1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3" fontId="2" fillId="3" borderId="47" xfId="0" applyNumberFormat="1" applyFont="1" applyFill="1" applyBorder="1" applyAlignment="1">
      <alignment vertical="center"/>
    </xf>
    <xf numFmtId="3" fontId="2" fillId="3" borderId="48" xfId="0" applyNumberFormat="1" applyFont="1" applyFill="1" applyBorder="1" applyAlignment="1">
      <alignment horizontal="center" vertical="center"/>
    </xf>
    <xf numFmtId="3" fontId="2" fillId="3" borderId="41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horizontal="right" vertical="center"/>
    </xf>
    <xf numFmtId="3" fontId="2" fillId="3" borderId="49" xfId="0" applyNumberFormat="1" applyFont="1" applyFill="1" applyBorder="1" applyAlignment="1">
      <alignment vertical="center"/>
    </xf>
    <xf numFmtId="3" fontId="2" fillId="3" borderId="24" xfId="0" applyNumberFormat="1" applyFont="1" applyFill="1" applyBorder="1" applyAlignment="1">
      <alignment horizontal="right" vertical="center"/>
    </xf>
    <xf numFmtId="3" fontId="4" fillId="3" borderId="13" xfId="0" applyNumberFormat="1" applyFont="1" applyFill="1" applyBorder="1" applyAlignment="1">
      <alignment vertical="center"/>
    </xf>
    <xf numFmtId="3" fontId="4" fillId="3" borderId="14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3" fontId="2" fillId="3" borderId="50" xfId="0" applyNumberFormat="1" applyFont="1" applyFill="1" applyBorder="1" applyAlignment="1">
      <alignment horizontal="right" vertical="center"/>
    </xf>
    <xf numFmtId="3" fontId="2" fillId="3" borderId="50" xfId="0" applyNumberFormat="1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3" fontId="2" fillId="3" borderId="35" xfId="0" applyNumberFormat="1" applyFont="1" applyFill="1" applyBorder="1" applyAlignment="1">
      <alignment horizontal="right" vertical="center"/>
    </xf>
    <xf numFmtId="3" fontId="4" fillId="3" borderId="24" xfId="0" applyNumberFormat="1" applyFont="1" applyFill="1" applyBorder="1" applyAlignment="1">
      <alignment vertical="center"/>
    </xf>
    <xf numFmtId="0" fontId="2" fillId="3" borderId="52" xfId="0" applyFont="1" applyFill="1" applyBorder="1" applyAlignment="1">
      <alignment horizontal="center" vertical="center"/>
    </xf>
    <xf numFmtId="3" fontId="2" fillId="3" borderId="52" xfId="0" applyNumberFormat="1" applyFont="1" applyFill="1" applyBorder="1" applyAlignment="1">
      <alignment vertical="center"/>
    </xf>
    <xf numFmtId="3" fontId="2" fillId="3" borderId="53" xfId="0" applyNumberFormat="1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3" fontId="2" fillId="3" borderId="54" xfId="0" applyNumberFormat="1" applyFont="1" applyFill="1" applyBorder="1" applyAlignment="1">
      <alignment horizontal="right" vertical="center"/>
    </xf>
    <xf numFmtId="3" fontId="2" fillId="3" borderId="54" xfId="0" applyNumberFormat="1" applyFont="1" applyFill="1" applyBorder="1" applyAlignment="1">
      <alignment horizontal="left" vertical="center"/>
    </xf>
    <xf numFmtId="3" fontId="2" fillId="3" borderId="5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/>
    </xf>
    <xf numFmtId="0" fontId="7" fillId="2" borderId="3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5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58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textRotation="90"/>
    </xf>
    <xf numFmtId="0" fontId="2" fillId="2" borderId="16" xfId="0" applyFont="1" applyFill="1" applyBorder="1" applyAlignment="1">
      <alignment horizontal="center" vertical="center" textRotation="90"/>
    </xf>
    <xf numFmtId="0" fontId="2" fillId="2" borderId="57" xfId="0" applyFont="1" applyFill="1" applyBorder="1" applyAlignment="1">
      <alignment horizontal="center" vertical="center" textRotation="90"/>
    </xf>
    <xf numFmtId="0" fontId="2" fillId="2" borderId="9" xfId="0" applyFont="1" applyFill="1" applyBorder="1" applyAlignment="1">
      <alignment horizontal="center" vertical="center" textRotation="90"/>
    </xf>
    <xf numFmtId="0" fontId="2" fillId="2" borderId="15" xfId="0" applyFont="1" applyFill="1" applyBorder="1" applyAlignment="1">
      <alignment horizontal="center" vertical="center" textRotation="90"/>
    </xf>
    <xf numFmtId="0" fontId="2" fillId="2" borderId="61" xfId="0" applyFont="1" applyFill="1" applyBorder="1" applyAlignment="1">
      <alignment horizontal="center" vertical="center" textRotation="90"/>
    </xf>
    <xf numFmtId="0" fontId="5" fillId="2" borderId="23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 wrapText="1"/>
    </xf>
    <xf numFmtId="0" fontId="7" fillId="2" borderId="5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view="pageBreakPreview" zoomScaleSheetLayoutView="100" workbookViewId="0" topLeftCell="A1">
      <selection activeCell="A6" sqref="A6:J6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6.375" style="0" customWidth="1"/>
    <col min="4" max="4" width="11.875" style="0" customWidth="1"/>
    <col min="5" max="6" width="12.125" style="0" customWidth="1"/>
    <col min="7" max="7" width="11.875" style="0" customWidth="1"/>
    <col min="8" max="8" width="11.00390625" style="0" customWidth="1"/>
    <col min="9" max="9" width="10.875" style="0" customWidth="1"/>
    <col min="10" max="10" width="15.875" style="0" customWidth="1"/>
  </cols>
  <sheetData>
    <row r="1" spans="1:10" ht="12.75">
      <c r="A1" s="3"/>
      <c r="B1" s="3"/>
      <c r="C1" s="3"/>
      <c r="D1" s="4"/>
      <c r="E1" s="4"/>
      <c r="F1" s="4"/>
      <c r="G1" s="4"/>
      <c r="H1" s="4"/>
      <c r="I1" s="4" t="s">
        <v>16</v>
      </c>
      <c r="J1" s="4"/>
    </row>
    <row r="2" spans="1:10" ht="12.75">
      <c r="A2" s="3"/>
      <c r="B2" s="3"/>
      <c r="C2" s="3"/>
      <c r="D2" s="4"/>
      <c r="E2" s="4"/>
      <c r="F2" s="4"/>
      <c r="G2" s="4"/>
      <c r="H2" s="4"/>
      <c r="I2" s="4" t="s">
        <v>11</v>
      </c>
      <c r="J2" s="4"/>
    </row>
    <row r="3" spans="1:10" ht="12.75">
      <c r="A3" s="3"/>
      <c r="B3" s="3"/>
      <c r="C3" s="3"/>
      <c r="D3" s="4"/>
      <c r="E3" s="4"/>
      <c r="F3" s="4"/>
      <c r="G3" s="4"/>
      <c r="H3" s="4"/>
      <c r="I3" s="115" t="s">
        <v>17</v>
      </c>
      <c r="J3" s="4"/>
    </row>
    <row r="4" spans="1:10" ht="12.7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4.75" customHeight="1">
      <c r="A5" s="118" t="s">
        <v>9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9.5" customHeight="1">
      <c r="A6" s="118" t="s">
        <v>12</v>
      </c>
      <c r="B6" s="118"/>
      <c r="C6" s="118"/>
      <c r="D6" s="118"/>
      <c r="E6" s="118"/>
      <c r="F6" s="118"/>
      <c r="G6" s="118"/>
      <c r="H6" s="118"/>
      <c r="I6" s="118"/>
      <c r="J6" s="118"/>
    </row>
    <row r="7" spans="1:10" ht="15" customHeight="1" thickBot="1">
      <c r="A7" s="3"/>
      <c r="B7" s="3"/>
      <c r="C7" s="5"/>
      <c r="D7" s="5"/>
      <c r="E7" s="5"/>
      <c r="F7" s="5"/>
      <c r="G7" s="5"/>
      <c r="H7" s="5"/>
      <c r="I7" s="5"/>
      <c r="J7" s="5"/>
    </row>
    <row r="8" spans="1:10" s="2" customFormat="1" ht="20.25" customHeight="1">
      <c r="A8" s="130" t="s">
        <v>0</v>
      </c>
      <c r="B8" s="127" t="s">
        <v>1</v>
      </c>
      <c r="C8" s="127" t="s">
        <v>8</v>
      </c>
      <c r="D8" s="119" t="s">
        <v>5</v>
      </c>
      <c r="E8" s="119" t="s">
        <v>10</v>
      </c>
      <c r="F8" s="122" t="s">
        <v>3</v>
      </c>
      <c r="G8" s="123"/>
      <c r="H8" s="123"/>
      <c r="I8" s="123"/>
      <c r="J8" s="124"/>
    </row>
    <row r="9" spans="1:10" s="2" customFormat="1" ht="19.5" customHeight="1">
      <c r="A9" s="131"/>
      <c r="B9" s="128"/>
      <c r="C9" s="128"/>
      <c r="D9" s="120"/>
      <c r="E9" s="120"/>
      <c r="F9" s="137" t="s">
        <v>6</v>
      </c>
      <c r="G9" s="76"/>
      <c r="H9" s="48" t="s">
        <v>15</v>
      </c>
      <c r="I9" s="49"/>
      <c r="J9" s="125" t="s">
        <v>4</v>
      </c>
    </row>
    <row r="10" spans="1:10" s="2" customFormat="1" ht="34.5" customHeight="1">
      <c r="A10" s="131"/>
      <c r="B10" s="128"/>
      <c r="C10" s="128"/>
      <c r="D10" s="120"/>
      <c r="E10" s="120"/>
      <c r="F10" s="137"/>
      <c r="G10" s="141" t="s">
        <v>13</v>
      </c>
      <c r="H10" s="135" t="s">
        <v>14</v>
      </c>
      <c r="I10" s="116" t="s">
        <v>7</v>
      </c>
      <c r="J10" s="125"/>
    </row>
    <row r="11" spans="1:10" s="2" customFormat="1" ht="15" customHeight="1" thickBot="1">
      <c r="A11" s="132"/>
      <c r="B11" s="129"/>
      <c r="C11" s="129"/>
      <c r="D11" s="121"/>
      <c r="E11" s="121"/>
      <c r="F11" s="138"/>
      <c r="G11" s="142"/>
      <c r="H11" s="136"/>
      <c r="I11" s="117"/>
      <c r="J11" s="126"/>
    </row>
    <row r="12" spans="1:10" s="1" customFormat="1" ht="12" customHeight="1" thickBot="1" thickTop="1">
      <c r="A12" s="6">
        <v>1</v>
      </c>
      <c r="B12" s="7">
        <v>2</v>
      </c>
      <c r="C12" s="7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8">
        <v>10</v>
      </c>
    </row>
    <row r="13" spans="1:10" s="1" customFormat="1" ht="15" customHeight="1" thickBot="1" thickTop="1">
      <c r="A13" s="11">
        <v>600</v>
      </c>
      <c r="B13" s="12"/>
      <c r="C13" s="12"/>
      <c r="D13" s="13">
        <f aca="true" t="shared" si="0" ref="D13:J13">SUM(D14)</f>
        <v>362608</v>
      </c>
      <c r="E13" s="13">
        <f t="shared" si="0"/>
        <v>382608</v>
      </c>
      <c r="F13" s="13">
        <f t="shared" si="0"/>
        <v>200000</v>
      </c>
      <c r="G13" s="13">
        <f t="shared" si="0"/>
        <v>0</v>
      </c>
      <c r="H13" s="13">
        <f t="shared" si="0"/>
        <v>0</v>
      </c>
      <c r="I13" s="13">
        <f t="shared" si="0"/>
        <v>0</v>
      </c>
      <c r="J13" s="43">
        <f t="shared" si="0"/>
        <v>182608</v>
      </c>
    </row>
    <row r="14" spans="1:10" s="1" customFormat="1" ht="15" customHeight="1">
      <c r="A14" s="139"/>
      <c r="B14" s="15">
        <v>60014</v>
      </c>
      <c r="C14" s="16"/>
      <c r="D14" s="17">
        <f aca="true" t="shared" si="1" ref="D14:J14">SUM(D15:D22)</f>
        <v>362608</v>
      </c>
      <c r="E14" s="17">
        <f t="shared" si="1"/>
        <v>382608</v>
      </c>
      <c r="F14" s="17">
        <f t="shared" si="1"/>
        <v>200000</v>
      </c>
      <c r="G14" s="17">
        <f t="shared" si="1"/>
        <v>0</v>
      </c>
      <c r="H14" s="17">
        <f t="shared" si="1"/>
        <v>0</v>
      </c>
      <c r="I14" s="17">
        <f t="shared" si="1"/>
        <v>0</v>
      </c>
      <c r="J14" s="96">
        <f t="shared" si="1"/>
        <v>182608</v>
      </c>
    </row>
    <row r="15" spans="1:10" s="1" customFormat="1" ht="15" customHeight="1">
      <c r="A15" s="140"/>
      <c r="B15" s="24"/>
      <c r="C15" s="56">
        <v>2710</v>
      </c>
      <c r="D15" s="57">
        <v>200000</v>
      </c>
      <c r="E15" s="57"/>
      <c r="F15" s="57"/>
      <c r="G15" s="57"/>
      <c r="H15" s="58"/>
      <c r="I15" s="57"/>
      <c r="J15" s="59"/>
    </row>
    <row r="16" spans="1:10" s="1" customFormat="1" ht="15" customHeight="1">
      <c r="A16" s="140"/>
      <c r="B16" s="24"/>
      <c r="C16" s="111">
        <v>6207</v>
      </c>
      <c r="D16" s="112">
        <v>112608</v>
      </c>
      <c r="E16" s="112"/>
      <c r="F16" s="112"/>
      <c r="G16" s="112"/>
      <c r="H16" s="113"/>
      <c r="I16" s="112"/>
      <c r="J16" s="114"/>
    </row>
    <row r="17" spans="1:10" s="1" customFormat="1" ht="15" customHeight="1">
      <c r="A17" s="140"/>
      <c r="B17" s="24"/>
      <c r="C17" s="77">
        <v>6300</v>
      </c>
      <c r="D17" s="78">
        <v>50000</v>
      </c>
      <c r="E17" s="78"/>
      <c r="F17" s="78"/>
      <c r="G17" s="78"/>
      <c r="H17" s="79"/>
      <c r="I17" s="78"/>
      <c r="J17" s="70"/>
    </row>
    <row r="18" spans="1:10" ht="15" customHeight="1">
      <c r="A18" s="23"/>
      <c r="B18" s="24"/>
      <c r="C18" s="34">
        <v>4270</v>
      </c>
      <c r="D18" s="55"/>
      <c r="E18" s="64">
        <v>200000</v>
      </c>
      <c r="F18" s="64">
        <v>200000</v>
      </c>
      <c r="G18" s="64"/>
      <c r="H18" s="64"/>
      <c r="I18" s="64"/>
      <c r="J18" s="71"/>
    </row>
    <row r="19" spans="1:10" ht="15" customHeight="1">
      <c r="A19" s="23"/>
      <c r="B19" s="24"/>
      <c r="C19" s="34">
        <v>6050</v>
      </c>
      <c r="D19" s="55"/>
      <c r="E19" s="64">
        <v>50000</v>
      </c>
      <c r="F19" s="64"/>
      <c r="G19" s="64"/>
      <c r="H19" s="64"/>
      <c r="I19" s="64"/>
      <c r="J19" s="84">
        <v>50000</v>
      </c>
    </row>
    <row r="20" spans="1:10" ht="15" customHeight="1">
      <c r="A20" s="23"/>
      <c r="B20" s="24"/>
      <c r="C20" s="34">
        <v>6057</v>
      </c>
      <c r="D20" s="97"/>
      <c r="E20" s="98">
        <v>105000</v>
      </c>
      <c r="F20" s="98"/>
      <c r="G20" s="98"/>
      <c r="H20" s="98"/>
      <c r="I20" s="98"/>
      <c r="J20" s="84">
        <v>105000</v>
      </c>
    </row>
    <row r="21" spans="1:10" ht="15" customHeight="1">
      <c r="A21" s="23"/>
      <c r="B21" s="24"/>
      <c r="C21" s="34">
        <v>6059</v>
      </c>
      <c r="D21" s="97"/>
      <c r="E21" s="98">
        <v>7608</v>
      </c>
      <c r="F21" s="98"/>
      <c r="G21" s="98"/>
      <c r="H21" s="98"/>
      <c r="I21" s="98"/>
      <c r="J21" s="84">
        <v>7608</v>
      </c>
    </row>
    <row r="22" spans="1:10" ht="15" customHeight="1" thickBot="1">
      <c r="A22" s="23"/>
      <c r="B22" s="24"/>
      <c r="C22" s="34">
        <v>6300</v>
      </c>
      <c r="D22" s="97"/>
      <c r="E22" s="98">
        <v>20000</v>
      </c>
      <c r="F22" s="98"/>
      <c r="G22" s="98"/>
      <c r="H22" s="98"/>
      <c r="I22" s="98"/>
      <c r="J22" s="84">
        <v>20000</v>
      </c>
    </row>
    <row r="23" spans="1:10" ht="15" customHeight="1" thickBot="1">
      <c r="A23" s="31">
        <v>630</v>
      </c>
      <c r="B23" s="32"/>
      <c r="C23" s="53"/>
      <c r="D23" s="99"/>
      <c r="E23" s="107">
        <v>6540</v>
      </c>
      <c r="F23" s="107"/>
      <c r="G23" s="107"/>
      <c r="H23" s="107"/>
      <c r="I23" s="107"/>
      <c r="J23" s="85">
        <v>6540</v>
      </c>
    </row>
    <row r="24" spans="1:10" ht="15" customHeight="1">
      <c r="A24" s="23"/>
      <c r="B24" s="24">
        <v>63003</v>
      </c>
      <c r="C24" s="51"/>
      <c r="D24" s="106"/>
      <c r="E24" s="52">
        <v>6540</v>
      </c>
      <c r="F24" s="52"/>
      <c r="G24" s="52"/>
      <c r="H24" s="52"/>
      <c r="I24" s="52"/>
      <c r="J24" s="89">
        <v>6540</v>
      </c>
    </row>
    <row r="25" spans="1:10" ht="15" customHeight="1" thickBot="1">
      <c r="A25" s="69"/>
      <c r="B25" s="18"/>
      <c r="C25" s="102">
        <v>6639</v>
      </c>
      <c r="D25" s="103"/>
      <c r="E25" s="104">
        <v>6540</v>
      </c>
      <c r="F25" s="104"/>
      <c r="G25" s="104"/>
      <c r="H25" s="104"/>
      <c r="I25" s="104"/>
      <c r="J25" s="105">
        <v>6540</v>
      </c>
    </row>
    <row r="26" spans="1:10" ht="15" customHeight="1" thickBot="1">
      <c r="A26" s="69">
        <v>750</v>
      </c>
      <c r="B26" s="18"/>
      <c r="C26" s="19"/>
      <c r="D26" s="100">
        <f>SUM(D28)</f>
        <v>25200</v>
      </c>
      <c r="E26" s="100">
        <f aca="true" t="shared" si="2" ref="E26:J26">SUM(E27)</f>
        <v>25200</v>
      </c>
      <c r="F26" s="100">
        <f t="shared" si="2"/>
        <v>25200</v>
      </c>
      <c r="G26" s="100">
        <f t="shared" si="2"/>
        <v>0</v>
      </c>
      <c r="H26" s="100">
        <f t="shared" si="2"/>
        <v>0</v>
      </c>
      <c r="I26" s="100">
        <f t="shared" si="2"/>
        <v>25200</v>
      </c>
      <c r="J26" s="101">
        <f t="shared" si="2"/>
        <v>0</v>
      </c>
    </row>
    <row r="27" spans="1:10" ht="15" customHeight="1">
      <c r="A27" s="23"/>
      <c r="B27" s="33">
        <v>75095</v>
      </c>
      <c r="C27" s="66"/>
      <c r="D27" s="68">
        <f>SUM(D28:D29)</f>
        <v>25200</v>
      </c>
      <c r="E27" s="68">
        <f aca="true" t="shared" si="3" ref="E27:J27">SUM(E28:E29)</f>
        <v>25200</v>
      </c>
      <c r="F27" s="68">
        <f t="shared" si="3"/>
        <v>25200</v>
      </c>
      <c r="G27" s="68">
        <f t="shared" si="3"/>
        <v>0</v>
      </c>
      <c r="H27" s="68">
        <f t="shared" si="3"/>
        <v>0</v>
      </c>
      <c r="I27" s="68">
        <f t="shared" si="3"/>
        <v>25200</v>
      </c>
      <c r="J27" s="86">
        <f t="shared" si="3"/>
        <v>0</v>
      </c>
    </row>
    <row r="28" spans="1:10" ht="15" customHeight="1">
      <c r="A28" s="23"/>
      <c r="B28" s="33"/>
      <c r="C28" s="65">
        <v>2310</v>
      </c>
      <c r="D28" s="67">
        <v>25200</v>
      </c>
      <c r="E28" s="67"/>
      <c r="F28" s="67"/>
      <c r="G28" s="67"/>
      <c r="H28" s="67"/>
      <c r="I28" s="67"/>
      <c r="J28" s="72"/>
    </row>
    <row r="29" spans="1:10" ht="15" customHeight="1" thickBot="1">
      <c r="A29" s="69"/>
      <c r="B29" s="18"/>
      <c r="C29" s="74">
        <v>2830</v>
      </c>
      <c r="D29" s="67"/>
      <c r="E29" s="75">
        <v>25200</v>
      </c>
      <c r="F29" s="75">
        <v>25200</v>
      </c>
      <c r="G29" s="75"/>
      <c r="H29" s="75"/>
      <c r="I29" s="75">
        <v>25200</v>
      </c>
      <c r="J29" s="87"/>
    </row>
    <row r="30" spans="1:10" ht="15" customHeight="1" thickBot="1">
      <c r="A30" s="31">
        <v>852</v>
      </c>
      <c r="B30" s="32"/>
      <c r="C30" s="32"/>
      <c r="D30" s="36">
        <f aca="true" t="shared" si="4" ref="D30:J30">SUM(D31+D56)</f>
        <v>714870</v>
      </c>
      <c r="E30" s="36">
        <f t="shared" si="4"/>
        <v>897255</v>
      </c>
      <c r="F30" s="36">
        <f t="shared" si="4"/>
        <v>897255</v>
      </c>
      <c r="G30" s="36">
        <f t="shared" si="4"/>
        <v>350727</v>
      </c>
      <c r="H30" s="36">
        <f t="shared" si="4"/>
        <v>60003</v>
      </c>
      <c r="I30" s="36">
        <f t="shared" si="4"/>
        <v>182385</v>
      </c>
      <c r="J30" s="85">
        <f t="shared" si="4"/>
        <v>0</v>
      </c>
    </row>
    <row r="31" spans="1:10" ht="15" customHeight="1">
      <c r="A31" s="14"/>
      <c r="B31" s="15">
        <v>85201</v>
      </c>
      <c r="C31" s="15"/>
      <c r="D31" s="42">
        <f>SUM(D32)</f>
        <v>672000</v>
      </c>
      <c r="E31" s="42">
        <f aca="true" t="shared" si="5" ref="E31:J31">SUM(E32:E55)</f>
        <v>672000</v>
      </c>
      <c r="F31" s="42">
        <f t="shared" si="5"/>
        <v>672000</v>
      </c>
      <c r="G31" s="42">
        <f t="shared" si="5"/>
        <v>350727</v>
      </c>
      <c r="H31" s="42">
        <f t="shared" si="5"/>
        <v>60003</v>
      </c>
      <c r="I31" s="42">
        <f t="shared" si="5"/>
        <v>0</v>
      </c>
      <c r="J31" s="88">
        <f t="shared" si="5"/>
        <v>0</v>
      </c>
    </row>
    <row r="32" spans="1:10" ht="15" customHeight="1">
      <c r="A32" s="23"/>
      <c r="B32" s="33"/>
      <c r="C32" s="25">
        <v>2320</v>
      </c>
      <c r="D32" s="26">
        <v>672000</v>
      </c>
      <c r="E32" s="26"/>
      <c r="F32" s="26"/>
      <c r="G32" s="26"/>
      <c r="H32" s="26"/>
      <c r="I32" s="26"/>
      <c r="J32" s="27"/>
    </row>
    <row r="33" spans="1:10" ht="15" customHeight="1">
      <c r="A33" s="23"/>
      <c r="B33" s="24"/>
      <c r="C33" s="28">
        <v>3020</v>
      </c>
      <c r="D33" s="29"/>
      <c r="E33" s="29">
        <v>18704</v>
      </c>
      <c r="F33" s="29">
        <v>18704</v>
      </c>
      <c r="G33" s="29"/>
      <c r="H33" s="29"/>
      <c r="I33" s="29"/>
      <c r="J33" s="30"/>
    </row>
    <row r="34" spans="1:10" ht="15" customHeight="1">
      <c r="A34" s="23"/>
      <c r="B34" s="24"/>
      <c r="C34" s="28">
        <v>4010</v>
      </c>
      <c r="D34" s="29"/>
      <c r="E34" s="29">
        <v>320711</v>
      </c>
      <c r="F34" s="29">
        <v>320711</v>
      </c>
      <c r="G34" s="29">
        <v>320711</v>
      </c>
      <c r="H34" s="29"/>
      <c r="I34" s="29"/>
      <c r="J34" s="30"/>
    </row>
    <row r="35" spans="1:10" ht="15" customHeight="1">
      <c r="A35" s="23"/>
      <c r="B35" s="24"/>
      <c r="C35" s="28">
        <v>4040</v>
      </c>
      <c r="D35" s="29"/>
      <c r="E35" s="29">
        <v>24416</v>
      </c>
      <c r="F35" s="29">
        <v>24416</v>
      </c>
      <c r="G35" s="29">
        <v>24416</v>
      </c>
      <c r="H35" s="29"/>
      <c r="I35" s="29"/>
      <c r="J35" s="30"/>
    </row>
    <row r="36" spans="1:10" ht="15" customHeight="1">
      <c r="A36" s="23"/>
      <c r="B36" s="24"/>
      <c r="C36" s="28">
        <v>4110</v>
      </c>
      <c r="D36" s="29"/>
      <c r="E36" s="29">
        <v>51793</v>
      </c>
      <c r="F36" s="29">
        <v>51793</v>
      </c>
      <c r="G36" s="29"/>
      <c r="H36" s="29">
        <v>51793</v>
      </c>
      <c r="I36" s="29"/>
      <c r="J36" s="30"/>
    </row>
    <row r="37" spans="1:10" ht="15" customHeight="1">
      <c r="A37" s="23"/>
      <c r="B37" s="24"/>
      <c r="C37" s="28">
        <v>4120</v>
      </c>
      <c r="D37" s="29"/>
      <c r="E37" s="29">
        <v>8210</v>
      </c>
      <c r="F37" s="29">
        <v>8210</v>
      </c>
      <c r="G37" s="29"/>
      <c r="H37" s="29">
        <v>8210</v>
      </c>
      <c r="I37" s="29"/>
      <c r="J37" s="30"/>
    </row>
    <row r="38" spans="1:10" ht="15" customHeight="1">
      <c r="A38" s="23"/>
      <c r="B38" s="24"/>
      <c r="C38" s="28">
        <v>4170</v>
      </c>
      <c r="D38" s="29"/>
      <c r="E38" s="29">
        <v>5600</v>
      </c>
      <c r="F38" s="29">
        <v>5600</v>
      </c>
      <c r="G38" s="29">
        <v>5600</v>
      </c>
      <c r="H38" s="29"/>
      <c r="I38" s="29"/>
      <c r="J38" s="30"/>
    </row>
    <row r="39" spans="1:10" ht="15" customHeight="1">
      <c r="A39" s="23"/>
      <c r="B39" s="24"/>
      <c r="C39" s="28">
        <v>4210</v>
      </c>
      <c r="D39" s="29"/>
      <c r="E39" s="29">
        <v>34720</v>
      </c>
      <c r="F39" s="29">
        <v>34720</v>
      </c>
      <c r="G39" s="29"/>
      <c r="H39" s="29"/>
      <c r="I39" s="29"/>
      <c r="J39" s="30"/>
    </row>
    <row r="40" spans="1:10" ht="15" customHeight="1">
      <c r="A40" s="23"/>
      <c r="B40" s="24"/>
      <c r="C40" s="28">
        <v>4220</v>
      </c>
      <c r="D40" s="29"/>
      <c r="E40" s="29">
        <v>36400</v>
      </c>
      <c r="F40" s="29">
        <v>36400</v>
      </c>
      <c r="G40" s="29"/>
      <c r="H40" s="29"/>
      <c r="I40" s="29"/>
      <c r="J40" s="30"/>
    </row>
    <row r="41" spans="1:10" ht="15" customHeight="1">
      <c r="A41" s="23"/>
      <c r="B41" s="24"/>
      <c r="C41" s="28">
        <v>4230</v>
      </c>
      <c r="D41" s="29"/>
      <c r="E41" s="29">
        <v>2240</v>
      </c>
      <c r="F41" s="29">
        <v>2240</v>
      </c>
      <c r="G41" s="29"/>
      <c r="H41" s="29"/>
      <c r="I41" s="29"/>
      <c r="J41" s="30"/>
    </row>
    <row r="42" spans="1:10" ht="15" customHeight="1">
      <c r="A42" s="23"/>
      <c r="B42" s="24"/>
      <c r="C42" s="28">
        <v>4240</v>
      </c>
      <c r="D42" s="29"/>
      <c r="E42" s="29">
        <v>2240</v>
      </c>
      <c r="F42" s="29">
        <v>2240</v>
      </c>
      <c r="G42" s="29"/>
      <c r="H42" s="29"/>
      <c r="I42" s="29"/>
      <c r="J42" s="30"/>
    </row>
    <row r="43" spans="1:10" ht="15" customHeight="1">
      <c r="A43" s="23"/>
      <c r="B43" s="24"/>
      <c r="C43" s="28">
        <v>4260</v>
      </c>
      <c r="D43" s="29"/>
      <c r="E43" s="29">
        <v>84000</v>
      </c>
      <c r="F43" s="29">
        <v>84000</v>
      </c>
      <c r="G43" s="29"/>
      <c r="H43" s="29"/>
      <c r="I43" s="29"/>
      <c r="J43" s="30"/>
    </row>
    <row r="44" spans="1:10" ht="15" customHeight="1">
      <c r="A44" s="23"/>
      <c r="B44" s="24"/>
      <c r="C44" s="28">
        <v>4270</v>
      </c>
      <c r="D44" s="29"/>
      <c r="E44" s="29">
        <v>19600</v>
      </c>
      <c r="F44" s="29">
        <v>19600</v>
      </c>
      <c r="G44" s="29"/>
      <c r="H44" s="29"/>
      <c r="I44" s="29"/>
      <c r="J44" s="30"/>
    </row>
    <row r="45" spans="1:10" ht="15" customHeight="1">
      <c r="A45" s="23"/>
      <c r="B45" s="24"/>
      <c r="C45" s="28">
        <v>4280</v>
      </c>
      <c r="D45" s="29"/>
      <c r="E45" s="29">
        <v>812</v>
      </c>
      <c r="F45" s="29">
        <v>812</v>
      </c>
      <c r="G45" s="29"/>
      <c r="H45" s="29"/>
      <c r="I45" s="29"/>
      <c r="J45" s="30"/>
    </row>
    <row r="46" spans="1:10" ht="15" customHeight="1">
      <c r="A46" s="23"/>
      <c r="B46" s="24"/>
      <c r="C46" s="28">
        <v>4300</v>
      </c>
      <c r="D46" s="29"/>
      <c r="E46" s="29">
        <v>30800</v>
      </c>
      <c r="F46" s="29">
        <v>30800</v>
      </c>
      <c r="G46" s="29"/>
      <c r="H46" s="29"/>
      <c r="I46" s="29"/>
      <c r="J46" s="30"/>
    </row>
    <row r="47" spans="1:10" ht="15" customHeight="1">
      <c r="A47" s="23"/>
      <c r="B47" s="24"/>
      <c r="C47" s="28">
        <v>4350</v>
      </c>
      <c r="D47" s="29"/>
      <c r="E47" s="29">
        <v>952</v>
      </c>
      <c r="F47" s="29">
        <v>952</v>
      </c>
      <c r="G47" s="29"/>
      <c r="H47" s="29"/>
      <c r="I47" s="29"/>
      <c r="J47" s="30"/>
    </row>
    <row r="48" spans="1:10" ht="15" customHeight="1">
      <c r="A48" s="23"/>
      <c r="B48" s="24"/>
      <c r="C48" s="28">
        <v>4360</v>
      </c>
      <c r="D48" s="29"/>
      <c r="E48" s="29">
        <v>616</v>
      </c>
      <c r="F48" s="29">
        <v>616</v>
      </c>
      <c r="G48" s="29"/>
      <c r="H48" s="29"/>
      <c r="I48" s="29"/>
      <c r="J48" s="30"/>
    </row>
    <row r="49" spans="1:10" ht="15" customHeight="1">
      <c r="A49" s="23"/>
      <c r="B49" s="24"/>
      <c r="C49" s="28">
        <v>4370</v>
      </c>
      <c r="D49" s="29"/>
      <c r="E49" s="29">
        <v>1904</v>
      </c>
      <c r="F49" s="29">
        <v>1904</v>
      </c>
      <c r="G49" s="29"/>
      <c r="H49" s="29"/>
      <c r="I49" s="29"/>
      <c r="J49" s="30"/>
    </row>
    <row r="50" spans="1:10" ht="15" customHeight="1">
      <c r="A50" s="23"/>
      <c r="B50" s="24"/>
      <c r="C50" s="28">
        <v>4410</v>
      </c>
      <c r="D50" s="29"/>
      <c r="E50" s="29">
        <v>1960</v>
      </c>
      <c r="F50" s="29">
        <v>1960</v>
      </c>
      <c r="G50" s="29"/>
      <c r="H50" s="29"/>
      <c r="I50" s="29"/>
      <c r="J50" s="30"/>
    </row>
    <row r="51" spans="1:10" ht="15" customHeight="1">
      <c r="A51" s="23"/>
      <c r="B51" s="24"/>
      <c r="C51" s="28">
        <v>4440</v>
      </c>
      <c r="D51" s="29"/>
      <c r="E51" s="29">
        <v>19320</v>
      </c>
      <c r="F51" s="29">
        <v>19320</v>
      </c>
      <c r="G51" s="29"/>
      <c r="H51" s="29"/>
      <c r="I51" s="29"/>
      <c r="J51" s="30"/>
    </row>
    <row r="52" spans="1:10" ht="15" customHeight="1">
      <c r="A52" s="23"/>
      <c r="B52" s="24"/>
      <c r="C52" s="28">
        <v>4480</v>
      </c>
      <c r="D52" s="29"/>
      <c r="E52" s="29">
        <v>58</v>
      </c>
      <c r="F52" s="29">
        <v>58</v>
      </c>
      <c r="G52" s="29"/>
      <c r="H52" s="29"/>
      <c r="I52" s="29"/>
      <c r="J52" s="30"/>
    </row>
    <row r="53" spans="1:10" ht="15" customHeight="1">
      <c r="A53" s="23"/>
      <c r="B53" s="24"/>
      <c r="C53" s="28">
        <v>4700</v>
      </c>
      <c r="D53" s="29"/>
      <c r="E53" s="29">
        <v>1904</v>
      </c>
      <c r="F53" s="29">
        <v>1904</v>
      </c>
      <c r="G53" s="29"/>
      <c r="H53" s="29"/>
      <c r="I53" s="29"/>
      <c r="J53" s="30"/>
    </row>
    <row r="54" spans="1:10" ht="15" customHeight="1">
      <c r="A54" s="63"/>
      <c r="B54" s="50"/>
      <c r="C54" s="93">
        <v>4740</v>
      </c>
      <c r="D54" s="94"/>
      <c r="E54" s="94">
        <v>560</v>
      </c>
      <c r="F54" s="94">
        <v>560</v>
      </c>
      <c r="G54" s="94"/>
      <c r="H54" s="94"/>
      <c r="I54" s="94"/>
      <c r="J54" s="95"/>
    </row>
    <row r="55" spans="1:10" ht="15" customHeight="1">
      <c r="A55" s="23"/>
      <c r="B55" s="24"/>
      <c r="C55" s="90">
        <v>4750</v>
      </c>
      <c r="D55" s="91"/>
      <c r="E55" s="91">
        <v>4480</v>
      </c>
      <c r="F55" s="91">
        <v>4480</v>
      </c>
      <c r="G55" s="91"/>
      <c r="H55" s="91"/>
      <c r="I55" s="91"/>
      <c r="J55" s="92"/>
    </row>
    <row r="56" spans="1:10" ht="15" customHeight="1">
      <c r="A56" s="23"/>
      <c r="B56" s="45">
        <v>85204</v>
      </c>
      <c r="C56" s="45"/>
      <c r="D56" s="46">
        <f aca="true" t="shared" si="6" ref="D56:J56">SUM(D57:D59)</f>
        <v>42870</v>
      </c>
      <c r="E56" s="46">
        <f t="shared" si="6"/>
        <v>225255</v>
      </c>
      <c r="F56" s="46">
        <f t="shared" si="6"/>
        <v>225255</v>
      </c>
      <c r="G56" s="46">
        <f t="shared" si="6"/>
        <v>0</v>
      </c>
      <c r="H56" s="46">
        <f t="shared" si="6"/>
        <v>0</v>
      </c>
      <c r="I56" s="46">
        <f t="shared" si="6"/>
        <v>182385</v>
      </c>
      <c r="J56" s="47">
        <f t="shared" si="6"/>
        <v>0</v>
      </c>
    </row>
    <row r="57" spans="1:10" ht="15" customHeight="1">
      <c r="A57" s="23"/>
      <c r="B57" s="33"/>
      <c r="C57" s="25">
        <v>2320</v>
      </c>
      <c r="D57" s="26">
        <v>42870</v>
      </c>
      <c r="E57" s="26"/>
      <c r="F57" s="26"/>
      <c r="G57" s="26"/>
      <c r="H57" s="26"/>
      <c r="I57" s="62"/>
      <c r="J57" s="27"/>
    </row>
    <row r="58" spans="1:10" ht="15" customHeight="1">
      <c r="A58" s="23"/>
      <c r="B58" s="24"/>
      <c r="C58" s="28">
        <v>2320</v>
      </c>
      <c r="D58" s="29"/>
      <c r="E58" s="29">
        <v>182385</v>
      </c>
      <c r="F58" s="29">
        <v>182385</v>
      </c>
      <c r="G58" s="29"/>
      <c r="H58" s="29"/>
      <c r="I58" s="29">
        <v>182385</v>
      </c>
      <c r="J58" s="30"/>
    </row>
    <row r="59" spans="1:10" ht="15" customHeight="1" thickBot="1">
      <c r="A59" s="23"/>
      <c r="B59" s="24"/>
      <c r="C59" s="60">
        <v>3110</v>
      </c>
      <c r="D59" s="80"/>
      <c r="E59" s="80">
        <v>42870</v>
      </c>
      <c r="F59" s="80">
        <v>42870</v>
      </c>
      <c r="G59" s="80"/>
      <c r="H59" s="80"/>
      <c r="I59" s="61"/>
      <c r="J59" s="44"/>
    </row>
    <row r="60" spans="1:10" ht="15" customHeight="1" thickBot="1">
      <c r="A60" s="31">
        <v>853</v>
      </c>
      <c r="B60" s="32"/>
      <c r="C60" s="53"/>
      <c r="D60" s="36">
        <f aca="true" t="shared" si="7" ref="D60:J60">SUM(D61)</f>
        <v>253913</v>
      </c>
      <c r="E60" s="36">
        <f t="shared" si="7"/>
        <v>253913</v>
      </c>
      <c r="F60" s="36">
        <f t="shared" si="7"/>
        <v>253913</v>
      </c>
      <c r="G60" s="36">
        <f t="shared" si="7"/>
        <v>83667</v>
      </c>
      <c r="H60" s="36">
        <f t="shared" si="7"/>
        <v>14523</v>
      </c>
      <c r="I60" s="36">
        <f t="shared" si="7"/>
        <v>0</v>
      </c>
      <c r="J60" s="85">
        <f t="shared" si="7"/>
        <v>0</v>
      </c>
    </row>
    <row r="61" spans="1:10" ht="15" customHeight="1">
      <c r="A61" s="63"/>
      <c r="B61" s="50">
        <v>85395</v>
      </c>
      <c r="C61" s="51"/>
      <c r="D61" s="52">
        <f>SUM(D62:D69)</f>
        <v>253913</v>
      </c>
      <c r="E61" s="52">
        <f aca="true" t="shared" si="8" ref="E61:J61">SUM(E62:E82)</f>
        <v>253913</v>
      </c>
      <c r="F61" s="52">
        <f t="shared" si="8"/>
        <v>253913</v>
      </c>
      <c r="G61" s="52">
        <f t="shared" si="8"/>
        <v>83667</v>
      </c>
      <c r="H61" s="52">
        <f t="shared" si="8"/>
        <v>14523</v>
      </c>
      <c r="I61" s="52">
        <f t="shared" si="8"/>
        <v>0</v>
      </c>
      <c r="J61" s="89">
        <f t="shared" si="8"/>
        <v>0</v>
      </c>
    </row>
    <row r="62" spans="1:10" ht="15" customHeight="1">
      <c r="A62" s="23"/>
      <c r="B62" s="24"/>
      <c r="C62" s="25">
        <v>2007</v>
      </c>
      <c r="D62" s="62">
        <v>246678</v>
      </c>
      <c r="E62" s="62"/>
      <c r="F62" s="62"/>
      <c r="G62" s="62"/>
      <c r="H62" s="62"/>
      <c r="I62" s="62"/>
      <c r="J62" s="27"/>
    </row>
    <row r="63" spans="1:10" ht="15" customHeight="1">
      <c r="A63" s="23"/>
      <c r="B63" s="24"/>
      <c r="C63" s="108">
        <v>2009</v>
      </c>
      <c r="D63" s="109">
        <v>7235</v>
      </c>
      <c r="E63" s="109"/>
      <c r="F63" s="109"/>
      <c r="G63" s="109"/>
      <c r="H63" s="109"/>
      <c r="I63" s="109"/>
      <c r="J63" s="110"/>
    </row>
    <row r="64" spans="1:10" ht="15" customHeight="1">
      <c r="A64" s="23"/>
      <c r="B64" s="24"/>
      <c r="C64" s="28">
        <v>4017</v>
      </c>
      <c r="D64" s="54"/>
      <c r="E64" s="54">
        <v>77659</v>
      </c>
      <c r="F64" s="54">
        <v>77659</v>
      </c>
      <c r="G64" s="54">
        <v>77659</v>
      </c>
      <c r="H64" s="54"/>
      <c r="I64" s="54"/>
      <c r="J64" s="30"/>
    </row>
    <row r="65" spans="1:10" ht="15" customHeight="1">
      <c r="A65" s="23"/>
      <c r="B65" s="24"/>
      <c r="C65" s="28">
        <v>4019</v>
      </c>
      <c r="D65" s="54"/>
      <c r="E65" s="54">
        <v>2616</v>
      </c>
      <c r="F65" s="54">
        <v>2616</v>
      </c>
      <c r="G65" s="54">
        <v>2616</v>
      </c>
      <c r="H65" s="54"/>
      <c r="I65" s="54"/>
      <c r="J65" s="30"/>
    </row>
    <row r="66" spans="1:10" ht="15" customHeight="1">
      <c r="A66" s="23"/>
      <c r="B66" s="24"/>
      <c r="C66" s="28">
        <v>4047</v>
      </c>
      <c r="D66" s="54"/>
      <c r="E66" s="54">
        <v>1892</v>
      </c>
      <c r="F66" s="54">
        <v>1892</v>
      </c>
      <c r="G66" s="54">
        <v>1892</v>
      </c>
      <c r="H66" s="54"/>
      <c r="I66" s="54"/>
      <c r="J66" s="30"/>
    </row>
    <row r="67" spans="1:10" ht="15" customHeight="1">
      <c r="A67" s="23"/>
      <c r="B67" s="24"/>
      <c r="C67" s="28">
        <v>4117</v>
      </c>
      <c r="D67" s="54"/>
      <c r="E67" s="54">
        <v>12110</v>
      </c>
      <c r="F67" s="54">
        <v>12110</v>
      </c>
      <c r="G67" s="54"/>
      <c r="H67" s="54">
        <v>12110</v>
      </c>
      <c r="I67" s="54"/>
      <c r="J67" s="30"/>
    </row>
    <row r="68" spans="1:10" ht="15" customHeight="1">
      <c r="A68" s="23"/>
      <c r="B68" s="24"/>
      <c r="C68" s="28">
        <v>4119</v>
      </c>
      <c r="D68" s="54"/>
      <c r="E68" s="54">
        <v>400</v>
      </c>
      <c r="F68" s="54">
        <v>400</v>
      </c>
      <c r="G68" s="54"/>
      <c r="H68" s="54">
        <v>400</v>
      </c>
      <c r="I68" s="54"/>
      <c r="J68" s="30"/>
    </row>
    <row r="69" spans="1:10" ht="15" customHeight="1">
      <c r="A69" s="23"/>
      <c r="B69" s="24"/>
      <c r="C69" s="28">
        <v>4127</v>
      </c>
      <c r="D69" s="54"/>
      <c r="E69" s="54">
        <v>1949</v>
      </c>
      <c r="F69" s="54">
        <v>1949</v>
      </c>
      <c r="G69" s="54"/>
      <c r="H69" s="54">
        <v>1949</v>
      </c>
      <c r="I69" s="54"/>
      <c r="J69" s="30"/>
    </row>
    <row r="70" spans="1:10" ht="15" customHeight="1">
      <c r="A70" s="23"/>
      <c r="B70" s="24"/>
      <c r="C70" s="28">
        <v>4129</v>
      </c>
      <c r="D70" s="54"/>
      <c r="E70" s="54">
        <v>64</v>
      </c>
      <c r="F70" s="54">
        <v>64</v>
      </c>
      <c r="G70" s="54"/>
      <c r="H70" s="54">
        <v>64</v>
      </c>
      <c r="I70" s="54"/>
      <c r="J70" s="30"/>
    </row>
    <row r="71" spans="1:10" ht="15" customHeight="1">
      <c r="A71" s="23"/>
      <c r="B71" s="24"/>
      <c r="C71" s="28">
        <v>4177</v>
      </c>
      <c r="D71" s="54"/>
      <c r="E71" s="54">
        <v>1427</v>
      </c>
      <c r="F71" s="54">
        <v>1427</v>
      </c>
      <c r="G71" s="54">
        <v>1427</v>
      </c>
      <c r="H71" s="54"/>
      <c r="I71" s="54"/>
      <c r="J71" s="30"/>
    </row>
    <row r="72" spans="1:10" ht="15" customHeight="1">
      <c r="A72" s="23"/>
      <c r="B72" s="24"/>
      <c r="C72" s="28">
        <v>4179</v>
      </c>
      <c r="D72" s="54"/>
      <c r="E72" s="54">
        <v>73</v>
      </c>
      <c r="F72" s="54">
        <v>73</v>
      </c>
      <c r="G72" s="54">
        <v>73</v>
      </c>
      <c r="H72" s="54"/>
      <c r="I72" s="54"/>
      <c r="J72" s="30"/>
    </row>
    <row r="73" spans="1:10" ht="15" customHeight="1">
      <c r="A73" s="23"/>
      <c r="B73" s="24"/>
      <c r="C73" s="28">
        <v>4217</v>
      </c>
      <c r="D73" s="54"/>
      <c r="E73" s="54">
        <v>12355</v>
      </c>
      <c r="F73" s="54">
        <v>12355</v>
      </c>
      <c r="G73" s="54"/>
      <c r="H73" s="54"/>
      <c r="I73" s="54"/>
      <c r="J73" s="30"/>
    </row>
    <row r="74" spans="1:10" ht="15" customHeight="1">
      <c r="A74" s="23"/>
      <c r="B74" s="24"/>
      <c r="C74" s="28">
        <v>4219</v>
      </c>
      <c r="D74" s="54"/>
      <c r="E74" s="54">
        <v>489</v>
      </c>
      <c r="F74" s="54">
        <v>489</v>
      </c>
      <c r="G74" s="54"/>
      <c r="H74" s="54"/>
      <c r="I74" s="54"/>
      <c r="J74" s="30"/>
    </row>
    <row r="75" spans="1:10" ht="15" customHeight="1">
      <c r="A75" s="23"/>
      <c r="B75" s="24"/>
      <c r="C75" s="28">
        <v>4307</v>
      </c>
      <c r="D75" s="54"/>
      <c r="E75" s="54">
        <v>86998</v>
      </c>
      <c r="F75" s="54">
        <v>86998</v>
      </c>
      <c r="G75" s="54"/>
      <c r="H75" s="54"/>
      <c r="I75" s="54"/>
      <c r="J75" s="30"/>
    </row>
    <row r="76" spans="1:10" ht="15" customHeight="1">
      <c r="A76" s="23"/>
      <c r="B76" s="24"/>
      <c r="C76" s="28">
        <v>4309</v>
      </c>
      <c r="D76" s="54"/>
      <c r="E76" s="54">
        <v>3453</v>
      </c>
      <c r="F76" s="54">
        <v>3453</v>
      </c>
      <c r="G76" s="54"/>
      <c r="H76" s="54"/>
      <c r="I76" s="54"/>
      <c r="J76" s="30"/>
    </row>
    <row r="77" spans="1:10" ht="15" customHeight="1">
      <c r="A77" s="23"/>
      <c r="B77" s="24"/>
      <c r="C77" s="34">
        <v>4377</v>
      </c>
      <c r="D77" s="64"/>
      <c r="E77" s="64">
        <v>246</v>
      </c>
      <c r="F77" s="64">
        <v>246</v>
      </c>
      <c r="G77" s="64"/>
      <c r="H77" s="64"/>
      <c r="I77" s="64"/>
      <c r="J77" s="44"/>
    </row>
    <row r="78" spans="1:10" ht="15" customHeight="1">
      <c r="A78" s="23"/>
      <c r="B78" s="24"/>
      <c r="C78" s="34">
        <v>4379</v>
      </c>
      <c r="D78" s="64"/>
      <c r="E78" s="64">
        <v>13</v>
      </c>
      <c r="F78" s="64">
        <v>13</v>
      </c>
      <c r="G78" s="64"/>
      <c r="H78" s="64"/>
      <c r="I78" s="64"/>
      <c r="J78" s="44"/>
    </row>
    <row r="79" spans="1:10" ht="15" customHeight="1">
      <c r="A79" s="23"/>
      <c r="B79" s="24"/>
      <c r="C79" s="34">
        <v>4407</v>
      </c>
      <c r="D79" s="64"/>
      <c r="E79" s="64">
        <v>2495</v>
      </c>
      <c r="F79" s="64">
        <v>2495</v>
      </c>
      <c r="G79" s="64"/>
      <c r="H79" s="64"/>
      <c r="I79" s="64"/>
      <c r="J79" s="44"/>
    </row>
    <row r="80" spans="1:10" ht="15" customHeight="1">
      <c r="A80" s="23"/>
      <c r="B80" s="24"/>
      <c r="C80" s="34">
        <v>4409</v>
      </c>
      <c r="D80" s="64"/>
      <c r="E80" s="64">
        <v>127</v>
      </c>
      <c r="F80" s="64">
        <v>127</v>
      </c>
      <c r="G80" s="64"/>
      <c r="H80" s="64"/>
      <c r="I80" s="64"/>
      <c r="J80" s="44"/>
    </row>
    <row r="81" spans="1:10" ht="15" customHeight="1">
      <c r="A81" s="23"/>
      <c r="B81" s="24"/>
      <c r="C81" s="34">
        <v>4417</v>
      </c>
      <c r="D81" s="64"/>
      <c r="E81" s="64">
        <v>11408</v>
      </c>
      <c r="F81" s="64">
        <v>11408</v>
      </c>
      <c r="G81" s="64"/>
      <c r="H81" s="64"/>
      <c r="I81" s="64"/>
      <c r="J81" s="44"/>
    </row>
    <row r="82" spans="1:10" ht="15" customHeight="1" thickBot="1">
      <c r="A82" s="23"/>
      <c r="B82" s="24"/>
      <c r="C82" s="60">
        <v>4707</v>
      </c>
      <c r="D82" s="61"/>
      <c r="E82" s="61">
        <v>38139</v>
      </c>
      <c r="F82" s="61">
        <v>38139</v>
      </c>
      <c r="G82" s="61"/>
      <c r="H82" s="61"/>
      <c r="I82" s="61"/>
      <c r="J82" s="73"/>
    </row>
    <row r="83" spans="1:10" ht="15" customHeight="1" thickBot="1">
      <c r="A83" s="31">
        <v>921</v>
      </c>
      <c r="B83" s="35"/>
      <c r="C83" s="35"/>
      <c r="D83" s="36">
        <f>SUM(D84)</f>
        <v>0</v>
      </c>
      <c r="E83" s="36">
        <f aca="true" t="shared" si="9" ref="E83:J84">SUM(E84)</f>
        <v>5000</v>
      </c>
      <c r="F83" s="36">
        <f t="shared" si="9"/>
        <v>5000</v>
      </c>
      <c r="G83" s="36"/>
      <c r="H83" s="37">
        <f t="shared" si="9"/>
        <v>0</v>
      </c>
      <c r="I83" s="36">
        <f t="shared" si="9"/>
        <v>5000</v>
      </c>
      <c r="J83" s="82">
        <f t="shared" si="9"/>
        <v>0</v>
      </c>
    </row>
    <row r="84" spans="1:10" ht="15" customHeight="1">
      <c r="A84" s="38"/>
      <c r="B84" s="15">
        <v>92116</v>
      </c>
      <c r="C84" s="39"/>
      <c r="D84" s="22"/>
      <c r="E84" s="22">
        <f t="shared" si="9"/>
        <v>5000</v>
      </c>
      <c r="F84" s="22">
        <f t="shared" si="9"/>
        <v>5000</v>
      </c>
      <c r="G84" s="22"/>
      <c r="H84" s="81">
        <f t="shared" si="9"/>
        <v>0</v>
      </c>
      <c r="I84" s="22">
        <f t="shared" si="9"/>
        <v>5000</v>
      </c>
      <c r="J84" s="83">
        <f t="shared" si="9"/>
        <v>0</v>
      </c>
    </row>
    <row r="85" spans="1:10" ht="15" customHeight="1" thickBot="1">
      <c r="A85" s="40"/>
      <c r="B85" s="41"/>
      <c r="C85" s="19">
        <v>2310</v>
      </c>
      <c r="D85" s="20"/>
      <c r="E85" s="20">
        <v>5000</v>
      </c>
      <c r="F85" s="20">
        <v>5000</v>
      </c>
      <c r="G85" s="20"/>
      <c r="H85" s="20"/>
      <c r="I85" s="20">
        <v>5000</v>
      </c>
      <c r="J85" s="21"/>
    </row>
    <row r="86" spans="1:10" ht="24.75" customHeight="1" thickBot="1">
      <c r="A86" s="133" t="s">
        <v>2</v>
      </c>
      <c r="B86" s="134"/>
      <c r="C86" s="134"/>
      <c r="D86" s="10">
        <f aca="true" t="shared" si="10" ref="D86:J86">SUM(D13+D30+D83+D60+D26+D23)</f>
        <v>1356591</v>
      </c>
      <c r="E86" s="10">
        <f t="shared" si="10"/>
        <v>1570516</v>
      </c>
      <c r="F86" s="10">
        <f t="shared" si="10"/>
        <v>1381368</v>
      </c>
      <c r="G86" s="10">
        <f t="shared" si="10"/>
        <v>434394</v>
      </c>
      <c r="H86" s="10">
        <f t="shared" si="10"/>
        <v>74526</v>
      </c>
      <c r="I86" s="10">
        <f t="shared" si="10"/>
        <v>212585</v>
      </c>
      <c r="J86" s="10">
        <f t="shared" si="10"/>
        <v>189148</v>
      </c>
    </row>
  </sheetData>
  <mergeCells count="15">
    <mergeCell ref="A86:C86"/>
    <mergeCell ref="H10:H11"/>
    <mergeCell ref="F9:F11"/>
    <mergeCell ref="A14:A17"/>
    <mergeCell ref="G10:G11"/>
    <mergeCell ref="I10:I11"/>
    <mergeCell ref="A5:J5"/>
    <mergeCell ref="A6:J6"/>
    <mergeCell ref="D8:D11"/>
    <mergeCell ref="F8:J8"/>
    <mergeCell ref="E8:E11"/>
    <mergeCell ref="J9:J11"/>
    <mergeCell ref="C8:C11"/>
    <mergeCell ref="B8:B11"/>
    <mergeCell ref="A8:A11"/>
  </mergeCells>
  <printOptions horizontalCentered="1"/>
  <pageMargins left="0.3937007874015748" right="0" top="0.3937007874015748" bottom="0.1968503937007874" header="0" footer="0"/>
  <pageSetup fitToHeight="0" fitToWidth="1" horizontalDpi="600" verticalDpi="600" orientation="portrait" paperSize="9" scale="95" r:id="rId1"/>
  <headerFooter alignWithMargins="0">
    <oddFooter>&amp;CStrona &amp;P z &amp;N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pc69u</cp:lastModifiedBy>
  <cp:lastPrinted>2010-04-30T06:43:44Z</cp:lastPrinted>
  <dcterms:created xsi:type="dcterms:W3CDTF">2001-11-08T10:28:56Z</dcterms:created>
  <dcterms:modified xsi:type="dcterms:W3CDTF">2010-04-30T06:46:07Z</dcterms:modified>
  <cp:category/>
  <cp:version/>
  <cp:contentType/>
  <cp:contentStatus/>
</cp:coreProperties>
</file>