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1.12.2011" sheetId="1" r:id="rId1"/>
    <sheet name="Arkusz3" sheetId="2" r:id="rId2"/>
  </sheets>
  <definedNames>
    <definedName name="_xlnm.Print_Area" localSheetId="0">'31.12.2011'!$A$2:$P$32</definedName>
  </definedNames>
  <calcPr fullCalcOnLoad="1"/>
</workbook>
</file>

<file path=xl/sharedStrings.xml><?xml version="1.0" encoding="utf-8"?>
<sst xmlns="http://schemas.openxmlformats.org/spreadsheetml/2006/main" count="36" uniqueCount="35">
  <si>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</si>
  <si>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</si>
  <si>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</si>
  <si>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</si>
  <si>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</si>
  <si>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</si>
  <si>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</si>
  <si>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</si>
  <si>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</si>
  <si>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</si>
  <si>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</si>
  <si>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</si>
  <si>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</si>
  <si>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</si>
  <si>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</si>
  <si>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</si>
  <si>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</si>
  <si>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Zespół Szkół Licealnych i Zawodowych w Pieniężnie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</si>
  <si>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</si>
  <si>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</si>
  <si>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</si>
  <si>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</si>
  <si>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</si>
  <si>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</si>
  <si>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</si>
  <si>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</si>
  <si>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</si>
  <si>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na dzień 31.12.2011 r.</t>
  </si>
  <si>
    <t xml:space="preserve">Udziały i akcje Powiatu według stanu na dzień 31.12.2011 roku w spółkach </t>
  </si>
  <si>
    <t>Zmiany majątku w okresie od 01.01.2011r. do 31.12.2011 r.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</si>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</sst>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0" fillId="0" borderId="9" xfId="0" applyNumberForma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8" fontId="4" fillId="0" borderId="2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view="pageBreakPreview" zoomScale="60" workbookViewId="0" topLeftCell="A13">
      <selection activeCell="B28" sqref="B28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4.140625" style="0" bestFit="1" customWidth="1"/>
    <col min="4" max="4" width="13.28125" style="0" bestFit="1" customWidth="1"/>
    <col min="5" max="5" width="12.85156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2.28125" style="0" customWidth="1"/>
    <col min="10" max="10" width="13.7109375" style="0" customWidth="1"/>
    <col min="11" max="11" width="12.57421875" style="0" customWidth="1"/>
    <col min="12" max="12" width="11.421875" style="0" customWidth="1"/>
    <col min="13" max="13" width="15.28125" style="0" customWidth="1"/>
    <col min="14" max="14" width="1.7109375" style="0" customWidth="1"/>
    <col min="15" max="15" width="2.140625" style="0" customWidth="1"/>
    <col min="16" max="16" width="2.00390625" style="0" customWidth="1"/>
  </cols>
  <sheetData>
    <row r="2" spans="1:13" ht="21.7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6" ht="18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</row>
    <row r="4" spans="1:16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  <c r="O4" s="1"/>
      <c r="P4" s="1"/>
    </row>
    <row r="5" spans="1:16" ht="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"/>
      <c r="O5" s="1"/>
      <c r="P5" s="1"/>
    </row>
    <row r="6" spans="1:16" ht="13.5" thickBot="1">
      <c r="A6" s="1"/>
      <c r="B6" s="1"/>
      <c r="C6" s="1"/>
      <c r="D6" s="1"/>
      <c r="E6" s="1"/>
      <c r="F6" s="1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3" ht="12.75">
      <c r="A7" s="26" t="s">
        <v>0</v>
      </c>
      <c r="B7" s="28" t="s">
        <v>2</v>
      </c>
      <c r="C7" s="24" t="s">
        <v>12</v>
      </c>
      <c r="D7" s="24"/>
      <c r="E7" s="24"/>
      <c r="F7" s="24"/>
      <c r="G7" s="24"/>
      <c r="H7" s="24"/>
      <c r="I7" s="24"/>
      <c r="J7" s="25"/>
      <c r="K7" s="31" t="s">
        <v>9</v>
      </c>
      <c r="L7" s="31" t="s">
        <v>10</v>
      </c>
      <c r="M7" s="33" t="s">
        <v>11</v>
      </c>
    </row>
    <row r="8" spans="1:13" ht="96" thickBot="1">
      <c r="A8" s="27"/>
      <c r="B8" s="29"/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13</v>
      </c>
      <c r="I8" s="20" t="s">
        <v>8</v>
      </c>
      <c r="J8" s="2" t="s">
        <v>1</v>
      </c>
      <c r="K8" s="32"/>
      <c r="L8" s="32"/>
      <c r="M8" s="34"/>
    </row>
    <row r="9" spans="1:13" ht="39.75" customHeight="1">
      <c r="A9" s="3">
        <v>1</v>
      </c>
      <c r="B9" s="4" t="s">
        <v>14</v>
      </c>
      <c r="C9" s="5"/>
      <c r="D9" s="5"/>
      <c r="E9" s="5">
        <v>7764.14</v>
      </c>
      <c r="F9" s="5"/>
      <c r="G9" s="5">
        <v>7000</v>
      </c>
      <c r="H9" s="5"/>
      <c r="I9" s="5">
        <v>4200</v>
      </c>
      <c r="J9" s="5">
        <f aca="true" t="shared" si="0" ref="J9:J20">SUM(C9:I9)</f>
        <v>18964.14</v>
      </c>
      <c r="K9" s="5">
        <v>239885.09</v>
      </c>
      <c r="L9" s="5">
        <v>4636</v>
      </c>
      <c r="M9" s="6">
        <f aca="true" t="shared" si="1" ref="M9:M20">SUM(J9+K9+L9)</f>
        <v>263485.23</v>
      </c>
    </row>
    <row r="10" spans="1:13" ht="39.75" customHeight="1">
      <c r="A10" s="7">
        <v>2</v>
      </c>
      <c r="B10" s="8" t="s">
        <v>15</v>
      </c>
      <c r="C10" s="9">
        <v>13000</v>
      </c>
      <c r="D10" s="9">
        <v>66489</v>
      </c>
      <c r="E10" s="9">
        <v>17395.2</v>
      </c>
      <c r="F10" s="9"/>
      <c r="G10" s="9"/>
      <c r="H10" s="9"/>
      <c r="I10" s="9">
        <v>7256</v>
      </c>
      <c r="J10" s="9">
        <f t="shared" si="0"/>
        <v>104140.2</v>
      </c>
      <c r="K10" s="9">
        <v>551704.85</v>
      </c>
      <c r="L10" s="9">
        <v>17616.69</v>
      </c>
      <c r="M10" s="10">
        <f t="shared" si="1"/>
        <v>673461.7399999999</v>
      </c>
    </row>
    <row r="11" spans="1:13" ht="39.75" customHeight="1">
      <c r="A11" s="7">
        <v>3</v>
      </c>
      <c r="B11" s="8" t="s">
        <v>16</v>
      </c>
      <c r="C11" s="9">
        <v>1333221.24</v>
      </c>
      <c r="D11" s="9">
        <v>15073</v>
      </c>
      <c r="E11" s="9">
        <v>274821.68</v>
      </c>
      <c r="F11" s="9">
        <v>4900</v>
      </c>
      <c r="G11" s="9">
        <v>41892.63</v>
      </c>
      <c r="H11" s="9">
        <v>7499</v>
      </c>
      <c r="I11" s="9">
        <v>17799.33</v>
      </c>
      <c r="J11" s="9">
        <f t="shared" si="0"/>
        <v>1695206.88</v>
      </c>
      <c r="K11" s="9">
        <v>659192.84</v>
      </c>
      <c r="L11" s="9">
        <v>11823.04</v>
      </c>
      <c r="M11" s="10">
        <f t="shared" si="1"/>
        <v>2366222.76</v>
      </c>
    </row>
    <row r="12" spans="1:13" ht="39.75" customHeight="1">
      <c r="A12" s="7">
        <v>4</v>
      </c>
      <c r="B12" s="8" t="s">
        <v>17</v>
      </c>
      <c r="C12" s="9">
        <v>266578</v>
      </c>
      <c r="D12" s="9">
        <v>15832.6</v>
      </c>
      <c r="E12" s="9">
        <v>18184.71</v>
      </c>
      <c r="F12" s="9">
        <v>5959.69</v>
      </c>
      <c r="G12" s="9"/>
      <c r="H12" s="9">
        <v>28830</v>
      </c>
      <c r="I12" s="9">
        <v>15490</v>
      </c>
      <c r="J12" s="9">
        <f t="shared" si="0"/>
        <v>350875</v>
      </c>
      <c r="K12" s="9">
        <v>594304.85</v>
      </c>
      <c r="L12" s="9">
        <v>17498.41</v>
      </c>
      <c r="M12" s="10">
        <f t="shared" si="1"/>
        <v>962678.26</v>
      </c>
    </row>
    <row r="13" spans="1:13" ht="39.75" customHeight="1">
      <c r="A13" s="7">
        <v>5</v>
      </c>
      <c r="B13" s="8" t="s">
        <v>18</v>
      </c>
      <c r="C13" s="11">
        <v>288822</v>
      </c>
      <c r="D13" s="9"/>
      <c r="E13" s="9">
        <v>32240.24</v>
      </c>
      <c r="F13" s="9">
        <v>34473.18</v>
      </c>
      <c r="G13" s="9"/>
      <c r="H13" s="9">
        <v>89000</v>
      </c>
      <c r="I13" s="9">
        <v>309995.81</v>
      </c>
      <c r="J13" s="9">
        <f t="shared" si="0"/>
        <v>754531.23</v>
      </c>
      <c r="K13" s="9">
        <v>781168.52</v>
      </c>
      <c r="L13" s="9">
        <v>17920</v>
      </c>
      <c r="M13" s="10">
        <f t="shared" si="1"/>
        <v>1553619.75</v>
      </c>
    </row>
    <row r="14" spans="1:13" ht="39.75" customHeight="1">
      <c r="A14" s="7">
        <v>6</v>
      </c>
      <c r="B14" s="8" t="s">
        <v>19</v>
      </c>
      <c r="C14" s="9"/>
      <c r="D14" s="9"/>
      <c r="E14" s="9">
        <v>10595.34</v>
      </c>
      <c r="F14" s="9"/>
      <c r="G14" s="9"/>
      <c r="H14" s="9"/>
      <c r="I14" s="9">
        <v>7495.2</v>
      </c>
      <c r="J14" s="9">
        <f t="shared" si="0"/>
        <v>18090.54</v>
      </c>
      <c r="K14" s="9">
        <v>107015.27</v>
      </c>
      <c r="L14" s="9">
        <v>27192.87</v>
      </c>
      <c r="M14" s="10">
        <f t="shared" si="1"/>
        <v>152298.68</v>
      </c>
    </row>
    <row r="15" spans="1:13" ht="39.75" customHeight="1">
      <c r="A15" s="7">
        <v>7</v>
      </c>
      <c r="B15" s="8" t="s">
        <v>20</v>
      </c>
      <c r="C15" s="9">
        <v>55911.74</v>
      </c>
      <c r="D15" s="9"/>
      <c r="E15" s="9">
        <v>68123.64</v>
      </c>
      <c r="F15" s="9">
        <v>47847.74</v>
      </c>
      <c r="G15" s="9">
        <v>31494.46</v>
      </c>
      <c r="H15" s="9">
        <v>76994</v>
      </c>
      <c r="I15" s="9">
        <v>15065.7</v>
      </c>
      <c r="J15" s="9">
        <f t="shared" si="0"/>
        <v>295437.27999999997</v>
      </c>
      <c r="K15" s="9">
        <v>158707.85</v>
      </c>
      <c r="L15" s="9">
        <v>5527.8</v>
      </c>
      <c r="M15" s="10">
        <f t="shared" si="1"/>
        <v>459672.93</v>
      </c>
    </row>
    <row r="16" spans="1:13" ht="39.75" customHeight="1">
      <c r="A16" s="7">
        <v>8</v>
      </c>
      <c r="B16" s="8" t="s">
        <v>21</v>
      </c>
      <c r="C16" s="9">
        <v>100850.41</v>
      </c>
      <c r="D16" s="9">
        <v>25245.88</v>
      </c>
      <c r="E16" s="9">
        <v>0</v>
      </c>
      <c r="F16" s="9">
        <v>65605.23</v>
      </c>
      <c r="G16" s="9">
        <v>67868.18</v>
      </c>
      <c r="H16" s="9">
        <v>91256</v>
      </c>
      <c r="I16" s="9">
        <v>7730</v>
      </c>
      <c r="J16" s="9">
        <f t="shared" si="0"/>
        <v>358555.7</v>
      </c>
      <c r="K16" s="9">
        <v>370169.33</v>
      </c>
      <c r="L16" s="9">
        <v>9048.56</v>
      </c>
      <c r="M16" s="10">
        <f t="shared" si="1"/>
        <v>737773.5900000001</v>
      </c>
    </row>
    <row r="17" spans="1:13" ht="39.75" customHeight="1">
      <c r="A17" s="7">
        <v>9</v>
      </c>
      <c r="B17" s="8" t="s">
        <v>22</v>
      </c>
      <c r="C17" s="11"/>
      <c r="D17" s="9"/>
      <c r="E17" s="9">
        <v>19788.61</v>
      </c>
      <c r="F17" s="9"/>
      <c r="G17" s="9"/>
      <c r="H17" s="9"/>
      <c r="I17" s="9">
        <v>25800</v>
      </c>
      <c r="J17" s="9">
        <f t="shared" si="0"/>
        <v>45588.61</v>
      </c>
      <c r="K17" s="9">
        <v>195390.23</v>
      </c>
      <c r="L17" s="9">
        <v>16490.27</v>
      </c>
      <c r="M17" s="10">
        <f t="shared" si="1"/>
        <v>257469.11000000002</v>
      </c>
    </row>
    <row r="18" spans="1:13" ht="39.75" customHeight="1">
      <c r="A18" s="7">
        <v>10</v>
      </c>
      <c r="B18" s="8" t="s">
        <v>23</v>
      </c>
      <c r="C18" s="9">
        <v>12550653.48</v>
      </c>
      <c r="D18" s="9">
        <v>42288.88</v>
      </c>
      <c r="E18" s="9">
        <v>10580.09</v>
      </c>
      <c r="F18" s="9">
        <v>620385.06</v>
      </c>
      <c r="G18" s="9">
        <v>86589.65</v>
      </c>
      <c r="H18" s="9">
        <v>906235.16</v>
      </c>
      <c r="I18" s="9">
        <v>6361.37</v>
      </c>
      <c r="J18" s="9">
        <f t="shared" si="0"/>
        <v>14223093.690000001</v>
      </c>
      <c r="K18" s="9">
        <v>191917.68</v>
      </c>
      <c r="L18" s="9">
        <v>6004.4</v>
      </c>
      <c r="M18" s="10">
        <f t="shared" si="1"/>
        <v>14421015.770000001</v>
      </c>
    </row>
    <row r="19" spans="1:13" ht="39.75" customHeight="1">
      <c r="A19" s="7">
        <v>11</v>
      </c>
      <c r="B19" s="8" t="s">
        <v>24</v>
      </c>
      <c r="C19" s="9"/>
      <c r="D19" s="9"/>
      <c r="E19" s="9">
        <v>545929.08</v>
      </c>
      <c r="F19" s="9">
        <v>2193.56</v>
      </c>
      <c r="G19" s="9">
        <v>15521.54</v>
      </c>
      <c r="H19" s="9">
        <v>20000</v>
      </c>
      <c r="I19" s="9">
        <v>19549.47</v>
      </c>
      <c r="J19" s="9">
        <f t="shared" si="0"/>
        <v>603193.65</v>
      </c>
      <c r="K19" s="9">
        <v>426151.57</v>
      </c>
      <c r="L19" s="9">
        <v>143185.5</v>
      </c>
      <c r="M19" s="10">
        <f t="shared" si="1"/>
        <v>1172530.72</v>
      </c>
    </row>
    <row r="20" spans="1:13" ht="39.75" customHeight="1" thickBot="1">
      <c r="A20" s="12">
        <v>12</v>
      </c>
      <c r="B20" s="13" t="s">
        <v>25</v>
      </c>
      <c r="C20" s="14">
        <v>235712.54</v>
      </c>
      <c r="D20" s="14"/>
      <c r="E20" s="14">
        <v>526100.15</v>
      </c>
      <c r="F20" s="14">
        <v>849</v>
      </c>
      <c r="G20" s="14">
        <v>17864.95</v>
      </c>
      <c r="H20" s="14">
        <v>644.7</v>
      </c>
      <c r="I20" s="14">
        <v>136232.33</v>
      </c>
      <c r="J20" s="14">
        <f t="shared" si="0"/>
        <v>917403.6699999999</v>
      </c>
      <c r="K20" s="14">
        <v>504026.92</v>
      </c>
      <c r="L20" s="35">
        <v>121230.77</v>
      </c>
      <c r="M20" s="15">
        <f t="shared" si="1"/>
        <v>1542661.3599999999</v>
      </c>
    </row>
    <row r="21" spans="1:13" ht="39.75" customHeight="1" thickBot="1">
      <c r="A21" s="16"/>
      <c r="B21" s="17" t="s">
        <v>26</v>
      </c>
      <c r="C21" s="18">
        <f aca="true" t="shared" si="2" ref="C21:M21">SUM(C9:C20)</f>
        <v>14844749.41</v>
      </c>
      <c r="D21" s="18">
        <f t="shared" si="2"/>
        <v>164929.36000000002</v>
      </c>
      <c r="E21" s="18">
        <f t="shared" si="2"/>
        <v>1531522.88</v>
      </c>
      <c r="F21" s="18">
        <f t="shared" si="2"/>
        <v>782213.4600000001</v>
      </c>
      <c r="G21" s="18">
        <f t="shared" si="2"/>
        <v>268231.41</v>
      </c>
      <c r="H21" s="18">
        <f t="shared" si="2"/>
        <v>1220458.86</v>
      </c>
      <c r="I21" s="18">
        <f t="shared" si="2"/>
        <v>572975.21</v>
      </c>
      <c r="J21" s="18">
        <f t="shared" si="2"/>
        <v>19385080.589999996</v>
      </c>
      <c r="K21" s="18">
        <f t="shared" si="2"/>
        <v>4779635</v>
      </c>
      <c r="L21" s="18">
        <f t="shared" si="2"/>
        <v>398174.31000000006</v>
      </c>
      <c r="M21" s="19">
        <f t="shared" si="2"/>
        <v>24562889.9</v>
      </c>
    </row>
    <row r="22" ht="13.5" thickBot="1"/>
    <row r="23" spans="1:14" ht="38.25" customHeight="1" thickBot="1">
      <c r="A23" s="50" t="s">
        <v>29</v>
      </c>
      <c r="B23" s="51"/>
      <c r="C23" s="52">
        <v>7593004.6</v>
      </c>
      <c r="D23" s="52">
        <v>-112260</v>
      </c>
      <c r="E23" s="52">
        <v>132787.37</v>
      </c>
      <c r="F23" s="52">
        <v>74831.61</v>
      </c>
      <c r="G23" s="52">
        <v>15393.2</v>
      </c>
      <c r="H23" s="52">
        <v>281157.6</v>
      </c>
      <c r="I23" s="52">
        <v>-15386.28</v>
      </c>
      <c r="J23" s="52">
        <v>7969528.04</v>
      </c>
      <c r="K23" s="52">
        <v>921648.51</v>
      </c>
      <c r="L23" s="52">
        <v>82347.41</v>
      </c>
      <c r="M23" s="53">
        <v>8973523.96</v>
      </c>
      <c r="N23" s="1"/>
    </row>
    <row r="24" spans="1:14" ht="38.25" customHeight="1">
      <c r="A24" s="54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6" spans="1:13" ht="21" customHeight="1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8" ht="13.5" thickBot="1"/>
    <row r="29" spans="3:10" ht="45.75" customHeight="1">
      <c r="C29" s="40" t="s">
        <v>0</v>
      </c>
      <c r="D29" s="44" t="s">
        <v>34</v>
      </c>
      <c r="E29" s="36"/>
      <c r="F29" s="45"/>
      <c r="G29" s="42" t="s">
        <v>31</v>
      </c>
      <c r="H29" s="42"/>
      <c r="I29" s="44" t="s">
        <v>32</v>
      </c>
      <c r="J29" s="37"/>
    </row>
    <row r="30" spans="3:10" ht="57.75" customHeight="1" thickBot="1">
      <c r="C30" s="41">
        <v>1</v>
      </c>
      <c r="D30" s="46" t="s">
        <v>30</v>
      </c>
      <c r="E30" s="38"/>
      <c r="F30" s="47"/>
      <c r="G30" s="43">
        <v>50000</v>
      </c>
      <c r="H30" s="48"/>
      <c r="I30" s="49">
        <v>1</v>
      </c>
      <c r="J30" s="39"/>
    </row>
  </sheetData>
  <mergeCells count="17">
    <mergeCell ref="K7:K8"/>
    <mergeCell ref="L7:L8"/>
    <mergeCell ref="M7:M8"/>
    <mergeCell ref="A23:B23"/>
    <mergeCell ref="D29:F29"/>
    <mergeCell ref="D30:F30"/>
    <mergeCell ref="A2:M2"/>
    <mergeCell ref="A3:M3"/>
    <mergeCell ref="A26:M26"/>
    <mergeCell ref="C7:J7"/>
    <mergeCell ref="A7:A8"/>
    <mergeCell ref="B7:B8"/>
    <mergeCell ref="G6:P6"/>
    <mergeCell ref="G29:H29"/>
    <mergeCell ref="G30:H30"/>
    <mergeCell ref="I29:J29"/>
    <mergeCell ref="I30:J30"/>
  </mergeCells>
  <printOptions/>
  <pageMargins left="0" right="0" top="0.984251968503937" bottom="0.984251968503937" header="0.5118110236220472" footer="0.5118110236220472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Braniewo</cp:lastModifiedBy>
  <cp:lastPrinted>2012-03-28T13:10:32Z</cp:lastPrinted>
  <dcterms:created xsi:type="dcterms:W3CDTF">2009-11-13T08:55:39Z</dcterms:created>
  <dcterms:modified xsi:type="dcterms:W3CDTF">2012-03-28T13:12:03Z</dcterms:modified>
  <cp:category/>
  <cp:version/>
  <cp:contentType/>
  <cp:contentStatus/>
</cp:coreProperties>
</file>