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Arkusz1" sheetId="1" r:id="rId1"/>
    <sheet name="8" sheetId="2" r:id="rId2"/>
    <sheet name="Arkusz2" sheetId="3" r:id="rId3"/>
  </sheets>
  <definedNames>
    <definedName name="_xlnm.Print_Area" localSheetId="1">'8'!$A$1:$Q$75</definedName>
    <definedName name="_xlnm.Print_Titles" localSheetId="1">'8'!$7:$13</definedName>
  </definedNames>
  <calcPr fullCalcOnLoad="1"/>
</workbook>
</file>

<file path=xl/sharedStrings.xml><?xml version="1.0" encoding="utf-8"?>
<sst xmlns="http://schemas.openxmlformats.org/spreadsheetml/2006/main" count="114" uniqueCount="65">
  <si>
    <t>Rady Powiatu Braniewskiego</t>
  </si>
  <si>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</si>
  <si>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</si>
  <si>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</si>
  <si>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</si>
  <si>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</si>
  <si>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</si>
  <si>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</si>
  <si>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</si>
  <si>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</si>
  <si>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</si>
  <si>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</si>
  <si>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</si>
  <si>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</si>
  <si>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</si>
  <si>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</si>
  <si>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</si>
  <si>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</si>
  <si>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</si>
  <si>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</si>
  <si>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</si>
  <si>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</si>
  <si>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</si>
  <si>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</si>
  <si>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</si>
  <si>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</si>
  <si>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</si>
  <si>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</si>
  <si>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</si>
  <si>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2011r.</t>
  </si>
  <si>
    <t>Wydatki bieżące razem:</t>
  </si>
  <si>
    <t>2.4</t>
  </si>
  <si>
    <t>Dział 853 Rozdział 85395</t>
  </si>
  <si>
    <t>2012 r.</t>
  </si>
  <si>
    <t>2013 r.</t>
  </si>
  <si>
    <t>2012r.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</si>
  <si>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</si>
  <si>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</si>
  <si>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</si>
  <si>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2013r. </t>
  </si>
  <si>
    <t>2014r.</t>
  </si>
  <si>
    <t>2015r.</t>
  </si>
  <si>
    <t xml:space="preserve">Program Operacyjny Kapitał Ludzki 2007-2013.Priorytet VI Rynek pracy otwarty dla wszystkich.Działanie 6.1 Poprawa dostępu do zatrudnienia oraz wspierania aktywności zawodowej w regionie.Poddziałanie 6.1.2. Wsparcie powiatowych i wojewódzkich urzędów pracyw realizacji zadań na rzecz aktywizacji zawodowej osób bezrobotnych w regionie. Projekt "Wzmacniamy kadrę" </t>
  </si>
  <si>
    <t>Dział 921 Rozdział 92195</t>
  </si>
  <si>
    <t>Regionalny Program Operacyjny Warmia i Mazury 2007-2013.1.Przedsiębiorczość.1.3 Wspieranie wytwarzania i promocji produktów regionalnych .Projekt pn. Warmiński Festiwal Dziedzictwa Browarniczego.</t>
  </si>
  <si>
    <t>1.1</t>
  </si>
  <si>
    <t>2.3</t>
  </si>
  <si>
    <t>2.5</t>
  </si>
  <si>
    <t>2013 rok</t>
  </si>
  <si>
    <t xml:space="preserve">Program Operacyjny Kapitał Ludzki 2007-2013. Priorytet VII.Promocja integracji społecznej. Działanie 7.1.2 Rozwój i upowszechnianie aktywnej integracji przez powiatowe centra pomocy rodzinie . Projekt "Wszyscy mamy równe szanse -aktywizacja osób wykluczonych" </t>
  </si>
  <si>
    <t>Program Operacyjny Kapitał Ludzki Priorytet IX - Rozwó wykształcenia i kompetencji w regionach.Działanie 9.2 Podniesienie atrakcyjności i jaskości szkolnictwa zawodowego. Projekt pn. Jeszcze uczeń a już fachowiec - podniesienie poziomu kształcenia zawodowego w Powiecie Braniewskim</t>
  </si>
  <si>
    <t>2014 rok</t>
  </si>
  <si>
    <t>z tego 2013</t>
  </si>
  <si>
    <t>z tego 2013 rok</t>
  </si>
  <si>
    <t>2015 rok</t>
  </si>
  <si>
    <t>2.6</t>
  </si>
  <si>
    <t>Program Operacyjny Kapitał Ludzki Priorytet IX - Rozwój wykształcenia i kompetencji w regionach.Działanie 9.2 Podniesienie atrakcyjności i jaskości szkolnictwa zawodowego. Projekt pn. ZSZ - kuźnia dobrych praktyk</t>
  </si>
  <si>
    <t>2.1</t>
  </si>
  <si>
    <t xml:space="preserve">NIE WYSTĘPUJĄ </t>
  </si>
  <si>
    <t>2014 r.</t>
  </si>
  <si>
    <t>Program Operacyjny Kapitał Ludzki w ramach Europejskiego Funduszu Społecznego. Uczenie się przez całe życie. Projekt pn."Informatycy bez granic"</t>
  </si>
  <si>
    <t>2.2</t>
  </si>
  <si>
    <r>
      <t>Załącznik Nr 4</t>
    </r>
    <r>
      <rPr>
        <sz val="11"/>
        <rFont val="Times New Roman"/>
        <family val="1"/>
      </rPr>
      <t xml:space="preserve"> do Uchwały </t>
    </r>
  </si>
  <si>
    <t>Nr XXXIV/324/13</t>
  </si>
  <si>
    <t>z dnia 20 grudnia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</si>
</sst>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0" fillId="0" borderId="0" xfId="51" applyFont="1">
      <alignment/>
      <protection/>
    </xf>
    <xf numFmtId="0" fontId="20" fillId="0" borderId="0" xfId="51" applyFont="1" applyAlignment="1">
      <alignment vertical="center"/>
      <protection/>
    </xf>
    <xf numFmtId="3" fontId="21" fillId="24" borderId="0" xfId="51" applyNumberFormat="1" applyFont="1" applyFill="1">
      <alignment/>
      <protection/>
    </xf>
    <xf numFmtId="0" fontId="22" fillId="0" borderId="0" xfId="51" applyFont="1">
      <alignment/>
      <protection/>
    </xf>
    <xf numFmtId="0" fontId="22" fillId="6" borderId="10" xfId="51" applyFont="1" applyFill="1" applyBorder="1" applyAlignment="1">
      <alignment horizontal="center" vertical="center" wrapText="1"/>
      <protection/>
    </xf>
    <xf numFmtId="0" fontId="22" fillId="6" borderId="11" xfId="51" applyFont="1" applyFill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/>
      <protection/>
    </xf>
    <xf numFmtId="0" fontId="22" fillId="0" borderId="13" xfId="51" applyFont="1" applyBorder="1" applyAlignment="1">
      <alignment horizontal="center" vertical="center"/>
      <protection/>
    </xf>
    <xf numFmtId="0" fontId="22" fillId="0" borderId="14" xfId="51" applyFont="1" applyBorder="1" applyAlignment="1">
      <alignment horizontal="center" vertical="center"/>
      <protection/>
    </xf>
    <xf numFmtId="0" fontId="22" fillId="0" borderId="15" xfId="51" applyFont="1" applyBorder="1" applyAlignment="1">
      <alignment horizontal="center" vertical="center"/>
      <protection/>
    </xf>
    <xf numFmtId="0" fontId="23" fillId="0" borderId="16" xfId="51" applyFont="1" applyBorder="1" applyAlignment="1">
      <alignment horizontal="center" vertical="center"/>
      <protection/>
    </xf>
    <xf numFmtId="0" fontId="23" fillId="0" borderId="17" xfId="51" applyFont="1" applyFill="1" applyBorder="1" applyAlignment="1">
      <alignment wrapText="1"/>
      <protection/>
    </xf>
    <xf numFmtId="3" fontId="23" fillId="0" borderId="18" xfId="51" applyNumberFormat="1" applyFont="1" applyFill="1" applyBorder="1" applyAlignment="1">
      <alignment vertical="center"/>
      <protection/>
    </xf>
    <xf numFmtId="3" fontId="23" fillId="0" borderId="19" xfId="51" applyNumberFormat="1" applyFont="1" applyFill="1" applyBorder="1" applyAlignment="1">
      <alignment vertical="center"/>
      <protection/>
    </xf>
    <xf numFmtId="0" fontId="22" fillId="0" borderId="20" xfId="51" applyFont="1" applyBorder="1">
      <alignment/>
      <protection/>
    </xf>
    <xf numFmtId="0" fontId="22" fillId="0" borderId="21" xfId="51" applyFont="1" applyBorder="1">
      <alignment/>
      <protection/>
    </xf>
    <xf numFmtId="0" fontId="22" fillId="0" borderId="22" xfId="51" applyFont="1" applyBorder="1">
      <alignment/>
      <protection/>
    </xf>
    <xf numFmtId="0" fontId="22" fillId="0" borderId="23" xfId="51" applyFont="1" applyBorder="1">
      <alignment/>
      <protection/>
    </xf>
    <xf numFmtId="3" fontId="23" fillId="0" borderId="24" xfId="51" applyNumberFormat="1" applyFont="1" applyBorder="1" applyAlignment="1">
      <alignment horizontal="center" vertical="center"/>
      <protection/>
    </xf>
    <xf numFmtId="0" fontId="23" fillId="0" borderId="25" xfId="51" applyFont="1" applyBorder="1" applyAlignment="1">
      <alignment horizontal="center" vertical="center" wrapText="1"/>
      <protection/>
    </xf>
    <xf numFmtId="3" fontId="23" fillId="0" borderId="25" xfId="51" applyNumberFormat="1" applyFont="1" applyBorder="1">
      <alignment/>
      <protection/>
    </xf>
    <xf numFmtId="3" fontId="23" fillId="0" borderId="25" xfId="51" applyNumberFormat="1" applyFont="1" applyBorder="1" applyAlignment="1">
      <alignment horizontal="center"/>
      <protection/>
    </xf>
    <xf numFmtId="3" fontId="23" fillId="0" borderId="26" xfId="51" applyNumberFormat="1" applyFont="1" applyBorder="1" applyAlignment="1">
      <alignment horizontal="center"/>
      <protection/>
    </xf>
    <xf numFmtId="0" fontId="22" fillId="0" borderId="27" xfId="51" applyFont="1" applyBorder="1">
      <alignment/>
      <protection/>
    </xf>
    <xf numFmtId="3" fontId="22" fillId="0" borderId="28" xfId="51" applyNumberFormat="1" applyFont="1" applyBorder="1">
      <alignment/>
      <protection/>
    </xf>
    <xf numFmtId="3" fontId="22" fillId="0" borderId="29" xfId="51" applyNumberFormat="1" applyFont="1" applyFill="1" applyBorder="1">
      <alignment/>
      <protection/>
    </xf>
    <xf numFmtId="3" fontId="22" fillId="0" borderId="29" xfId="51" applyNumberFormat="1" applyFont="1" applyBorder="1">
      <alignment/>
      <protection/>
    </xf>
    <xf numFmtId="0" fontId="22" fillId="0" borderId="30" xfId="51" applyFont="1" applyBorder="1">
      <alignment/>
      <protection/>
    </xf>
    <xf numFmtId="0" fontId="22" fillId="0" borderId="31" xfId="51" applyFont="1" applyBorder="1">
      <alignment/>
      <protection/>
    </xf>
    <xf numFmtId="3" fontId="22" fillId="0" borderId="32" xfId="51" applyNumberFormat="1" applyFont="1" applyFill="1" applyBorder="1">
      <alignment/>
      <protection/>
    </xf>
    <xf numFmtId="3" fontId="22" fillId="0" borderId="32" xfId="51" applyNumberFormat="1" applyFont="1" applyBorder="1">
      <alignment/>
      <protection/>
    </xf>
    <xf numFmtId="0" fontId="23" fillId="0" borderId="33" xfId="51" applyFont="1" applyBorder="1" applyAlignment="1">
      <alignment horizontal="center" vertical="center"/>
      <protection/>
    </xf>
    <xf numFmtId="0" fontId="23" fillId="0" borderId="23" xfId="51" applyFont="1" applyFill="1" applyBorder="1" applyAlignment="1">
      <alignment vertical="center" wrapText="1"/>
      <protection/>
    </xf>
    <xf numFmtId="3" fontId="23" fillId="0" borderId="34" xfId="51" applyNumberFormat="1" applyFont="1" applyFill="1" applyBorder="1" applyAlignment="1">
      <alignment vertical="center"/>
      <protection/>
    </xf>
    <xf numFmtId="3" fontId="23" fillId="0" borderId="35" xfId="51" applyNumberFormat="1" applyFont="1" applyFill="1" applyBorder="1" applyAlignment="1">
      <alignment vertical="center"/>
      <protection/>
    </xf>
    <xf numFmtId="0" fontId="23" fillId="0" borderId="17" xfId="51" applyFont="1" applyBorder="1">
      <alignment/>
      <protection/>
    </xf>
    <xf numFmtId="3" fontId="23" fillId="0" borderId="18" xfId="51" applyNumberFormat="1" applyFont="1" applyBorder="1" applyAlignment="1">
      <alignment horizontal="right"/>
      <protection/>
    </xf>
    <xf numFmtId="3" fontId="23" fillId="0" borderId="19" xfId="51" applyNumberFormat="1" applyFont="1" applyBorder="1" applyAlignment="1">
      <alignment horizontal="right"/>
      <protection/>
    </xf>
    <xf numFmtId="0" fontId="22" fillId="0" borderId="0" xfId="51" applyFont="1" applyBorder="1" applyAlignment="1">
      <alignment vertical="center"/>
      <protection/>
    </xf>
    <xf numFmtId="0" fontId="23" fillId="25" borderId="36" xfId="0" applyFont="1" applyFill="1" applyBorder="1" applyAlignment="1">
      <alignment horizontal="center" vertical="center"/>
    </xf>
    <xf numFmtId="0" fontId="23" fillId="0" borderId="36" xfId="51" applyFont="1" applyBorder="1" applyAlignment="1">
      <alignment horizontal="center" vertical="center" wrapText="1"/>
      <protection/>
    </xf>
    <xf numFmtId="3" fontId="22" fillId="0" borderId="37" xfId="51" applyNumberFormat="1" applyFont="1" applyBorder="1" applyAlignment="1">
      <alignment horizontal="right" vertical="center"/>
      <protection/>
    </xf>
    <xf numFmtId="0" fontId="22" fillId="0" borderId="38" xfId="51" applyFont="1" applyBorder="1">
      <alignment/>
      <protection/>
    </xf>
    <xf numFmtId="0" fontId="22" fillId="0" borderId="39" xfId="51" applyFont="1" applyBorder="1">
      <alignment/>
      <protection/>
    </xf>
    <xf numFmtId="0" fontId="22" fillId="0" borderId="40" xfId="51" applyFont="1" applyBorder="1">
      <alignment/>
      <protection/>
    </xf>
    <xf numFmtId="0" fontId="23" fillId="0" borderId="41" xfId="51" applyFont="1" applyBorder="1">
      <alignment/>
      <protection/>
    </xf>
    <xf numFmtId="0" fontId="23" fillId="25" borderId="23" xfId="0" applyFont="1" applyFill="1" applyBorder="1" applyAlignment="1">
      <alignment horizontal="center" vertical="center"/>
    </xf>
    <xf numFmtId="0" fontId="23" fillId="0" borderId="23" xfId="51" applyFont="1" applyBorder="1" applyAlignment="1">
      <alignment horizontal="center" vertical="center" wrapText="1"/>
      <protection/>
    </xf>
    <xf numFmtId="3" fontId="23" fillId="0" borderId="25" xfId="51" applyNumberFormat="1" applyFont="1" applyBorder="1" applyAlignment="1">
      <alignment horizontal="right"/>
      <protection/>
    </xf>
    <xf numFmtId="3" fontId="23" fillId="0" borderId="25" xfId="0" applyNumberFormat="1" applyFont="1" applyBorder="1" applyAlignment="1">
      <alignment horizontal="center"/>
    </xf>
    <xf numFmtId="3" fontId="23" fillId="0" borderId="26" xfId="0" applyNumberFormat="1" applyFont="1" applyBorder="1" applyAlignment="1">
      <alignment horizontal="center"/>
    </xf>
    <xf numFmtId="0" fontId="22" fillId="0" borderId="42" xfId="51" applyFont="1" applyBorder="1">
      <alignment/>
      <protection/>
    </xf>
    <xf numFmtId="0" fontId="23" fillId="25" borderId="43" xfId="0" applyFont="1" applyFill="1" applyBorder="1" applyAlignment="1">
      <alignment horizontal="center" vertical="center"/>
    </xf>
    <xf numFmtId="3" fontId="22" fillId="0" borderId="28" xfId="51" applyNumberFormat="1" applyFont="1" applyBorder="1" applyAlignment="1">
      <alignment horizontal="right"/>
      <protection/>
    </xf>
    <xf numFmtId="0" fontId="22" fillId="0" borderId="44" xfId="51" applyFont="1" applyBorder="1">
      <alignment/>
      <protection/>
    </xf>
    <xf numFmtId="3" fontId="22" fillId="25" borderId="29" xfId="51" applyNumberFormat="1" applyFont="1" applyFill="1" applyBorder="1" applyAlignment="1">
      <alignment horizontal="right"/>
      <protection/>
    </xf>
    <xf numFmtId="0" fontId="23" fillId="25" borderId="28" xfId="0" applyFont="1" applyFill="1" applyBorder="1" applyAlignment="1">
      <alignment horizontal="center" vertical="center"/>
    </xf>
    <xf numFmtId="0" fontId="22" fillId="0" borderId="45" xfId="51" applyFont="1" applyBorder="1">
      <alignment/>
      <protection/>
    </xf>
    <xf numFmtId="0" fontId="22" fillId="0" borderId="46" xfId="51" applyFont="1" applyBorder="1">
      <alignment/>
      <protection/>
    </xf>
    <xf numFmtId="0" fontId="23" fillId="25" borderId="46" xfId="0" applyFont="1" applyFill="1" applyBorder="1" applyAlignment="1">
      <alignment horizontal="center" vertical="center"/>
    </xf>
    <xf numFmtId="3" fontId="22" fillId="0" borderId="29" xfId="51" applyNumberFormat="1" applyFont="1" applyBorder="1" applyAlignment="1">
      <alignment horizontal="right"/>
      <protection/>
    </xf>
    <xf numFmtId="0" fontId="22" fillId="0" borderId="47" xfId="51" applyFont="1" applyBorder="1">
      <alignment/>
      <protection/>
    </xf>
    <xf numFmtId="0" fontId="23" fillId="25" borderId="47" xfId="0" applyFont="1" applyFill="1" applyBorder="1" applyAlignment="1">
      <alignment horizontal="center" vertical="center"/>
    </xf>
    <xf numFmtId="3" fontId="22" fillId="0" borderId="32" xfId="51" applyNumberFormat="1" applyFont="1" applyBorder="1" applyAlignment="1">
      <alignment horizontal="right"/>
      <protection/>
    </xf>
    <xf numFmtId="0" fontId="23" fillId="0" borderId="23" xfId="51" applyFont="1" applyBorder="1">
      <alignment/>
      <protection/>
    </xf>
    <xf numFmtId="0" fontId="22" fillId="0" borderId="48" xfId="51" applyFont="1" applyBorder="1">
      <alignment/>
      <protection/>
    </xf>
    <xf numFmtId="0" fontId="23" fillId="0" borderId="49" xfId="51" applyFont="1" applyBorder="1">
      <alignment/>
      <protection/>
    </xf>
    <xf numFmtId="0" fontId="23" fillId="0" borderId="5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3" fontId="23" fillId="0" borderId="51" xfId="51" applyNumberFormat="1" applyFont="1" applyBorder="1" applyAlignment="1">
      <alignment horizontal="right"/>
      <protection/>
    </xf>
    <xf numFmtId="3" fontId="23" fillId="0" borderId="23" xfId="51" applyNumberFormat="1" applyFont="1" applyBorder="1" applyAlignment="1">
      <alignment horizontal="right"/>
      <protection/>
    </xf>
    <xf numFmtId="0" fontId="22" fillId="0" borderId="52" xfId="51" applyFont="1" applyBorder="1">
      <alignment/>
      <protection/>
    </xf>
    <xf numFmtId="0" fontId="22" fillId="0" borderId="53" xfId="51" applyFont="1" applyBorder="1">
      <alignment/>
      <protection/>
    </xf>
    <xf numFmtId="0" fontId="22" fillId="0" borderId="24" xfId="0" applyFont="1" applyBorder="1" applyAlignment="1">
      <alignment horizontal="center" vertical="center"/>
    </xf>
    <xf numFmtId="3" fontId="22" fillId="0" borderId="54" xfId="51" applyNumberFormat="1" applyFont="1" applyBorder="1" applyAlignment="1">
      <alignment horizontal="right"/>
      <protection/>
    </xf>
    <xf numFmtId="3" fontId="22" fillId="0" borderId="55" xfId="51" applyNumberFormat="1" applyFont="1" applyBorder="1" applyAlignment="1">
      <alignment horizontal="right"/>
      <protection/>
    </xf>
    <xf numFmtId="3" fontId="22" fillId="0" borderId="56" xfId="51" applyNumberFormat="1" applyFont="1" applyBorder="1" applyAlignment="1">
      <alignment horizontal="right"/>
      <protection/>
    </xf>
    <xf numFmtId="3" fontId="23" fillId="0" borderId="34" xfId="51" applyNumberFormat="1" applyFont="1" applyFill="1" applyBorder="1">
      <alignment/>
      <protection/>
    </xf>
    <xf numFmtId="3" fontId="23" fillId="0" borderId="35" xfId="51" applyNumberFormat="1" applyFont="1" applyFill="1" applyBorder="1">
      <alignment/>
      <protection/>
    </xf>
    <xf numFmtId="0" fontId="22" fillId="0" borderId="0" xfId="51" applyFont="1" applyAlignment="1">
      <alignment horizontal="left"/>
      <protection/>
    </xf>
    <xf numFmtId="0" fontId="23" fillId="0" borderId="57" xfId="51" applyFont="1" applyFill="1" applyBorder="1" applyAlignment="1">
      <alignment horizontal="center"/>
      <protection/>
    </xf>
    <xf numFmtId="49" fontId="22" fillId="0" borderId="33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3" fillId="0" borderId="0" xfId="51" applyFont="1" applyBorder="1" applyAlignment="1">
      <alignment horizontal="center"/>
      <protection/>
    </xf>
    <xf numFmtId="0" fontId="22" fillId="6" borderId="61" xfId="51" applyFont="1" applyFill="1" applyBorder="1" applyAlignment="1">
      <alignment horizontal="center" vertical="center"/>
      <protection/>
    </xf>
    <xf numFmtId="0" fontId="22" fillId="6" borderId="62" xfId="51" applyFont="1" applyFill="1" applyBorder="1" applyAlignment="1">
      <alignment horizontal="center" vertical="center"/>
      <protection/>
    </xf>
    <xf numFmtId="0" fontId="22" fillId="6" borderId="63" xfId="51" applyFont="1" applyFill="1" applyBorder="1" applyAlignment="1">
      <alignment horizontal="center" vertical="center"/>
      <protection/>
    </xf>
    <xf numFmtId="0" fontId="22" fillId="6" borderId="64" xfId="51" applyFont="1" applyFill="1" applyBorder="1" applyAlignment="1">
      <alignment horizontal="center" vertical="center"/>
      <protection/>
    </xf>
    <xf numFmtId="0" fontId="22" fillId="6" borderId="65" xfId="51" applyFont="1" applyFill="1" applyBorder="1" applyAlignment="1">
      <alignment horizontal="center" vertical="center" wrapText="1"/>
      <protection/>
    </xf>
    <xf numFmtId="0" fontId="22" fillId="6" borderId="18" xfId="51" applyFont="1" applyFill="1" applyBorder="1" applyAlignment="1">
      <alignment horizontal="center" vertical="center" wrapText="1"/>
      <protection/>
    </xf>
    <xf numFmtId="0" fontId="22" fillId="6" borderId="10" xfId="51" applyFont="1" applyFill="1" applyBorder="1" applyAlignment="1">
      <alignment horizontal="center" vertical="center" wrapText="1"/>
      <protection/>
    </xf>
    <xf numFmtId="0" fontId="22" fillId="6" borderId="66" xfId="51" applyFont="1" applyFill="1" applyBorder="1" applyAlignment="1">
      <alignment horizontal="center" vertical="center"/>
      <protection/>
    </xf>
    <xf numFmtId="0" fontId="22" fillId="6" borderId="67" xfId="51" applyFont="1" applyFill="1" applyBorder="1" applyAlignment="1">
      <alignment horizontal="center" vertical="center"/>
      <protection/>
    </xf>
    <xf numFmtId="0" fontId="22" fillId="6" borderId="55" xfId="51" applyFont="1" applyFill="1" applyBorder="1" applyAlignment="1">
      <alignment horizontal="center" vertical="center"/>
      <protection/>
    </xf>
    <xf numFmtId="0" fontId="22" fillId="6" borderId="66" xfId="51" applyFont="1" applyFill="1" applyBorder="1" applyAlignment="1">
      <alignment horizontal="center" vertical="center" wrapText="1"/>
      <protection/>
    </xf>
    <xf numFmtId="0" fontId="22" fillId="6" borderId="67" xfId="51" applyFont="1" applyFill="1" applyBorder="1" applyAlignment="1">
      <alignment horizontal="center" vertical="center" wrapText="1"/>
      <protection/>
    </xf>
    <xf numFmtId="3" fontId="22" fillId="0" borderId="18" xfId="51" applyNumberFormat="1" applyFont="1" applyFill="1" applyBorder="1" applyAlignment="1">
      <alignment horizontal="center" vertical="center"/>
      <protection/>
    </xf>
    <xf numFmtId="3" fontId="22" fillId="0" borderId="68" xfId="51" applyNumberFormat="1" applyFont="1" applyFill="1" applyBorder="1" applyAlignment="1">
      <alignment horizontal="center" vertical="center"/>
      <protection/>
    </xf>
    <xf numFmtId="0" fontId="23" fillId="0" borderId="43" xfId="51" applyFont="1" applyBorder="1" applyAlignment="1">
      <alignment horizontal="center" vertical="center" wrapText="1"/>
      <protection/>
    </xf>
    <xf numFmtId="0" fontId="23" fillId="0" borderId="69" xfId="51" applyFont="1" applyBorder="1" applyAlignment="1">
      <alignment horizontal="center" vertical="center" wrapText="1"/>
      <protection/>
    </xf>
    <xf numFmtId="0" fontId="22" fillId="6" borderId="54" xfId="51" applyFont="1" applyFill="1" applyBorder="1" applyAlignment="1">
      <alignment horizontal="center" vertical="center"/>
      <protection/>
    </xf>
    <xf numFmtId="0" fontId="22" fillId="6" borderId="70" xfId="51" applyFont="1" applyFill="1" applyBorder="1" applyAlignment="1">
      <alignment horizontal="center" vertical="center"/>
      <protection/>
    </xf>
    <xf numFmtId="0" fontId="22" fillId="6" borderId="71" xfId="51" applyFont="1" applyFill="1" applyBorder="1" applyAlignment="1">
      <alignment horizontal="center" vertical="center"/>
      <protection/>
    </xf>
    <xf numFmtId="0" fontId="22" fillId="0" borderId="5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72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33" xfId="51" applyFont="1" applyBorder="1" applyAlignment="1">
      <alignment horizontal="center" vertical="center"/>
      <protection/>
    </xf>
    <xf numFmtId="0" fontId="23" fillId="0" borderId="76" xfId="51" applyNumberFormat="1" applyFont="1" applyBorder="1" applyAlignment="1">
      <alignment horizontal="center" vertical="center" wrapText="1"/>
      <protection/>
    </xf>
    <xf numFmtId="0" fontId="23" fillId="0" borderId="77" xfId="51" applyNumberFormat="1" applyFont="1" applyBorder="1" applyAlignment="1">
      <alignment horizontal="center" vertical="center" wrapText="1"/>
      <protection/>
    </xf>
    <xf numFmtId="0" fontId="23" fillId="0" borderId="78" xfId="51" applyNumberFormat="1" applyFont="1" applyBorder="1" applyAlignment="1">
      <alignment horizontal="center" vertical="center" wrapText="1"/>
      <protection/>
    </xf>
    <xf numFmtId="0" fontId="23" fillId="0" borderId="57" xfId="51" applyNumberFormat="1" applyFont="1" applyBorder="1" applyAlignment="1">
      <alignment horizontal="center" vertical="center" wrapText="1"/>
      <protection/>
    </xf>
    <xf numFmtId="0" fontId="23" fillId="0" borderId="0" xfId="51" applyNumberFormat="1" applyFont="1" applyBorder="1" applyAlignment="1">
      <alignment horizontal="center" vertical="center" wrapText="1"/>
      <protection/>
    </xf>
    <xf numFmtId="0" fontId="23" fillId="0" borderId="72" xfId="51" applyNumberFormat="1" applyFont="1" applyBorder="1" applyAlignment="1">
      <alignment horizontal="center" vertical="center" wrapText="1"/>
      <protection/>
    </xf>
    <xf numFmtId="0" fontId="23" fillId="0" borderId="79" xfId="51" applyNumberFormat="1" applyFont="1" applyBorder="1" applyAlignment="1">
      <alignment horizontal="center" vertical="center" wrapText="1"/>
      <protection/>
    </xf>
    <xf numFmtId="0" fontId="23" fillId="0" borderId="58" xfId="51" applyNumberFormat="1" applyFont="1" applyBorder="1" applyAlignment="1">
      <alignment horizontal="center" vertical="center" wrapText="1"/>
      <protection/>
    </xf>
    <xf numFmtId="0" fontId="23" fillId="0" borderId="80" xfId="51" applyNumberFormat="1" applyFont="1" applyBorder="1" applyAlignment="1">
      <alignment horizontal="center" vertical="center" wrapText="1"/>
      <protection/>
    </xf>
    <xf numFmtId="3" fontId="23" fillId="25" borderId="81" xfId="51" applyNumberFormat="1" applyFont="1" applyFill="1" applyBorder="1" applyAlignment="1">
      <alignment horizontal="center" vertical="center"/>
      <protection/>
    </xf>
    <xf numFmtId="3" fontId="23" fillId="25" borderId="82" xfId="51" applyNumberFormat="1" applyFont="1" applyFill="1" applyBorder="1" applyAlignment="1">
      <alignment horizontal="center" vertical="center"/>
      <protection/>
    </xf>
    <xf numFmtId="3" fontId="23" fillId="25" borderId="83" xfId="51" applyNumberFormat="1" applyFont="1" applyFill="1" applyBorder="1" applyAlignment="1">
      <alignment horizontal="center" vertical="center"/>
      <protection/>
    </xf>
    <xf numFmtId="0" fontId="23" fillId="0" borderId="84" xfId="51" applyFont="1" applyBorder="1" applyAlignment="1">
      <alignment horizontal="center" vertical="center" wrapText="1"/>
      <protection/>
    </xf>
    <xf numFmtId="3" fontId="22" fillId="0" borderId="85" xfId="51" applyNumberFormat="1" applyFont="1" applyBorder="1" applyAlignment="1">
      <alignment horizontal="center"/>
      <protection/>
    </xf>
    <xf numFmtId="3" fontId="22" fillId="0" borderId="49" xfId="51" applyNumberFormat="1" applyFont="1" applyBorder="1" applyAlignment="1">
      <alignment horizontal="center"/>
      <protection/>
    </xf>
    <xf numFmtId="3" fontId="22" fillId="0" borderId="86" xfId="51" applyNumberFormat="1" applyFont="1" applyBorder="1" applyAlignment="1">
      <alignment horizontal="center"/>
      <protection/>
    </xf>
    <xf numFmtId="3" fontId="22" fillId="0" borderId="87" xfId="51" applyNumberFormat="1" applyFont="1" applyBorder="1" applyAlignment="1">
      <alignment horizontal="center"/>
      <protection/>
    </xf>
    <xf numFmtId="3" fontId="22" fillId="0" borderId="0" xfId="51" applyNumberFormat="1" applyFont="1" applyBorder="1" applyAlignment="1">
      <alignment horizontal="center"/>
      <protection/>
    </xf>
    <xf numFmtId="3" fontId="22" fillId="0" borderId="72" xfId="51" applyNumberFormat="1" applyFont="1" applyBorder="1" applyAlignment="1">
      <alignment horizontal="center"/>
      <protection/>
    </xf>
    <xf numFmtId="3" fontId="22" fillId="0" borderId="88" xfId="51" applyNumberFormat="1" applyFont="1" applyBorder="1" applyAlignment="1">
      <alignment horizontal="center"/>
      <protection/>
    </xf>
    <xf numFmtId="3" fontId="22" fillId="0" borderId="58" xfId="51" applyNumberFormat="1" applyFont="1" applyBorder="1" applyAlignment="1">
      <alignment horizontal="center"/>
      <protection/>
    </xf>
    <xf numFmtId="3" fontId="22" fillId="0" borderId="80" xfId="51" applyNumberFormat="1" applyFont="1" applyBorder="1" applyAlignment="1">
      <alignment horizontal="center"/>
      <protection/>
    </xf>
    <xf numFmtId="0" fontId="22" fillId="0" borderId="34" xfId="51" applyFont="1" applyFill="1" applyBorder="1" applyAlignment="1">
      <alignment horizontal="center" vertical="center"/>
      <protection/>
    </xf>
    <xf numFmtId="0" fontId="22" fillId="0" borderId="89" xfId="51" applyFont="1" applyFill="1" applyBorder="1" applyAlignment="1">
      <alignment horizontal="center" vertical="center"/>
      <protection/>
    </xf>
    <xf numFmtId="0" fontId="23" fillId="0" borderId="90" xfId="51" applyFont="1" applyFill="1" applyBorder="1" applyAlignment="1">
      <alignment horizontal="center"/>
      <protection/>
    </xf>
    <xf numFmtId="0" fontId="23" fillId="0" borderId="91" xfId="51" applyFont="1" applyFill="1" applyBorder="1" applyAlignment="1">
      <alignment horizontal="center"/>
      <protection/>
    </xf>
    <xf numFmtId="0" fontId="22" fillId="0" borderId="34" xfId="51" applyFont="1" applyFill="1" applyBorder="1" applyAlignment="1">
      <alignment horizontal="center"/>
      <protection/>
    </xf>
    <xf numFmtId="0" fontId="22" fillId="0" borderId="89" xfId="51" applyFont="1" applyFill="1" applyBorder="1" applyAlignment="1">
      <alignment horizontal="center"/>
      <protection/>
    </xf>
    <xf numFmtId="0" fontId="23" fillId="0" borderId="92" xfId="51" applyFont="1" applyBorder="1" applyAlignment="1">
      <alignment horizontal="center" vertical="center" wrapText="1"/>
      <protection/>
    </xf>
    <xf numFmtId="0" fontId="23" fillId="0" borderId="14" xfId="51" applyFont="1" applyBorder="1" applyAlignment="1">
      <alignment horizontal="center" vertical="center" wrapText="1"/>
      <protection/>
    </xf>
    <xf numFmtId="0" fontId="23" fillId="0" borderId="93" xfId="51" applyFont="1" applyBorder="1" applyAlignment="1">
      <alignment horizontal="center" vertical="center" wrapText="1"/>
      <protection/>
    </xf>
    <xf numFmtId="0" fontId="22" fillId="0" borderId="94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86" xfId="0" applyFont="1" applyBorder="1" applyAlignment="1">
      <alignment horizontal="left" vertical="center" wrapText="1"/>
    </xf>
    <xf numFmtId="0" fontId="22" fillId="0" borderId="79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22" fillId="0" borderId="80" xfId="0" applyFont="1" applyBorder="1" applyAlignment="1">
      <alignment horizontal="left" vertical="center" wrapText="1"/>
    </xf>
    <xf numFmtId="0" fontId="23" fillId="25" borderId="92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93" xfId="0" applyFont="1" applyFill="1" applyBorder="1" applyAlignment="1">
      <alignment horizontal="center" vertical="center"/>
    </xf>
    <xf numFmtId="0" fontId="22" fillId="0" borderId="9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8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3" fontId="22" fillId="0" borderId="87" xfId="0" applyNumberFormat="1" applyFont="1" applyBorder="1" applyAlignment="1">
      <alignment horizontal="center"/>
    </xf>
    <xf numFmtId="0" fontId="22" fillId="0" borderId="88" xfId="0" applyFont="1" applyBorder="1" applyAlignment="1">
      <alignment horizontal="center"/>
    </xf>
    <xf numFmtId="0" fontId="22" fillId="0" borderId="49" xfId="51" applyNumberFormat="1" applyFont="1" applyBorder="1" applyAlignment="1">
      <alignment horizontal="left" vertical="center" wrapText="1"/>
      <protection/>
    </xf>
    <xf numFmtId="0" fontId="22" fillId="0" borderId="86" xfId="51" applyNumberFormat="1" applyFont="1" applyBorder="1" applyAlignment="1">
      <alignment horizontal="left" vertical="center" wrapText="1"/>
      <protection/>
    </xf>
    <xf numFmtId="0" fontId="22" fillId="0" borderId="0" xfId="51" applyNumberFormat="1" applyFont="1" applyBorder="1" applyAlignment="1">
      <alignment horizontal="left" vertical="center" wrapText="1"/>
      <protection/>
    </xf>
    <xf numFmtId="0" fontId="22" fillId="0" borderId="72" xfId="51" applyNumberFormat="1" applyFont="1" applyBorder="1" applyAlignment="1">
      <alignment horizontal="left" vertical="center" wrapText="1"/>
      <protection/>
    </xf>
    <xf numFmtId="0" fontId="23" fillId="0" borderId="87" xfId="51" applyFont="1" applyBorder="1" applyAlignment="1">
      <alignment horizontal="center" vertical="center" wrapText="1"/>
      <protection/>
    </xf>
    <xf numFmtId="0" fontId="22" fillId="0" borderId="87" xfId="0" applyFont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/>
    </xf>
    <xf numFmtId="0" fontId="22" fillId="0" borderId="95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96" xfId="0" applyFont="1" applyBorder="1" applyAlignment="1">
      <alignment horizontal="center"/>
    </xf>
    <xf numFmtId="0" fontId="23" fillId="0" borderId="97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3" fontId="22" fillId="0" borderId="85" xfId="51" applyNumberFormat="1" applyFont="1" applyBorder="1" applyAlignment="1">
      <alignment horizontal="left" wrapText="1"/>
      <protection/>
    </xf>
    <xf numFmtId="0" fontId="22" fillId="0" borderId="49" xfId="0" applyFont="1" applyBorder="1" applyAlignment="1">
      <alignment/>
    </xf>
    <xf numFmtId="0" fontId="22" fillId="0" borderId="86" xfId="0" applyFont="1" applyBorder="1" applyAlignment="1">
      <alignment/>
    </xf>
    <xf numFmtId="0" fontId="22" fillId="0" borderId="8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72" xfId="0" applyFont="1" applyBorder="1" applyAlignment="1">
      <alignment/>
    </xf>
    <xf numFmtId="0" fontId="22" fillId="0" borderId="88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80" xfId="0" applyFont="1" applyBorder="1" applyAlignment="1">
      <alignment/>
    </xf>
    <xf numFmtId="0" fontId="23" fillId="0" borderId="88" xfId="51" applyFont="1" applyBorder="1" applyAlignment="1">
      <alignment horizontal="center" vertical="center" wrapText="1"/>
      <protection/>
    </xf>
    <xf numFmtId="0" fontId="23" fillId="0" borderId="0" xfId="51" applyFont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0" xfId="51" applyFont="1" applyAlignment="1">
      <alignment horizontal="right"/>
      <protection/>
    </xf>
    <xf numFmtId="49" fontId="22" fillId="0" borderId="60" xfId="0" applyNumberFormat="1" applyFont="1" applyBorder="1" applyAlignment="1">
      <alignment horizontal="center" vertical="center"/>
    </xf>
    <xf numFmtId="0" fontId="22" fillId="0" borderId="57" xfId="0" applyFont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22" fillId="0" borderId="72" xfId="0" applyFont="1" applyBorder="1" applyAlignment="1">
      <alignment wrapText="1"/>
    </xf>
    <xf numFmtId="0" fontId="22" fillId="0" borderId="57" xfId="0" applyFont="1" applyBorder="1" applyAlignment="1">
      <alignment wrapText="1"/>
    </xf>
    <xf numFmtId="0" fontId="23" fillId="0" borderId="98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3" fillId="25" borderId="81" xfId="0" applyFont="1" applyFill="1" applyBorder="1" applyAlignment="1">
      <alignment horizontal="center" vertical="center"/>
    </xf>
    <xf numFmtId="0" fontId="22" fillId="25" borderId="82" xfId="0" applyFont="1" applyFill="1" applyBorder="1" applyAlignment="1">
      <alignment horizontal="center" vertical="center"/>
    </xf>
    <xf numFmtId="0" fontId="22" fillId="25" borderId="83" xfId="0" applyFont="1" applyFill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tabSelected="1" view="pageLayout" workbookViewId="0" topLeftCell="A43">
      <selection activeCell="A64" sqref="A64:A71"/>
    </sheetView>
  </sheetViews>
  <sheetFormatPr defaultColWidth="10.25390625" defaultRowHeight="12.75"/>
  <cols>
    <col min="1" max="1" width="3.625" style="1" customWidth="1"/>
    <col min="2" max="2" width="19.75390625" style="1" customWidth="1"/>
    <col min="3" max="3" width="11.125" style="1" customWidth="1"/>
    <col min="4" max="4" width="8.625" style="1" customWidth="1"/>
    <col min="5" max="5" width="11.875" style="1" customWidth="1"/>
    <col min="6" max="6" width="12.00390625" style="1" customWidth="1"/>
    <col min="7" max="7" width="10.625" style="1" customWidth="1"/>
    <col min="8" max="8" width="10.125" style="1" customWidth="1"/>
    <col min="9" max="9" width="10.625" style="1" customWidth="1"/>
    <col min="10" max="10" width="9.00390625" style="1" customWidth="1"/>
    <col min="11" max="11" width="8.00390625" style="1" customWidth="1"/>
    <col min="12" max="12" width="10.125" style="1" customWidth="1"/>
    <col min="13" max="13" width="11.125" style="1" customWidth="1"/>
    <col min="14" max="14" width="10.375" style="1" customWidth="1"/>
    <col min="15" max="15" width="7.25390625" style="1" customWidth="1"/>
    <col min="16" max="16" width="6.375" style="1" customWidth="1"/>
    <col min="17" max="17" width="11.75390625" style="1" customWidth="1"/>
    <col min="18" max="16384" width="10.25390625" style="1" customWidth="1"/>
  </cols>
  <sheetData>
    <row r="1" spans="1:17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91" t="s">
        <v>62</v>
      </c>
      <c r="O1" s="192"/>
      <c r="P1" s="192"/>
      <c r="Q1" s="192"/>
    </row>
    <row r="2" spans="1:17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93" t="s">
        <v>0</v>
      </c>
      <c r="O2" s="192"/>
      <c r="P2" s="192"/>
      <c r="Q2" s="192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93" t="s">
        <v>63</v>
      </c>
      <c r="O3" s="192"/>
      <c r="P3" s="192"/>
      <c r="Q3" s="192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93" t="s">
        <v>64</v>
      </c>
      <c r="O4" s="192"/>
      <c r="P4" s="192"/>
      <c r="Q4" s="192"/>
    </row>
    <row r="5" spans="1:17" ht="14.25" customHeight="1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 customHeight="1">
      <c r="A7" s="89" t="s">
        <v>2</v>
      </c>
      <c r="B7" s="91" t="s">
        <v>3</v>
      </c>
      <c r="C7" s="93" t="s">
        <v>4</v>
      </c>
      <c r="D7" s="93" t="s">
        <v>5</v>
      </c>
      <c r="E7" s="93" t="s">
        <v>6</v>
      </c>
      <c r="F7" s="105" t="s">
        <v>7</v>
      </c>
      <c r="G7" s="105"/>
      <c r="H7" s="106" t="s">
        <v>8</v>
      </c>
      <c r="I7" s="106"/>
      <c r="J7" s="106"/>
      <c r="K7" s="106"/>
      <c r="L7" s="106"/>
      <c r="M7" s="106"/>
      <c r="N7" s="106"/>
      <c r="O7" s="106"/>
      <c r="P7" s="106"/>
      <c r="Q7" s="107"/>
    </row>
    <row r="8" spans="1:17" ht="12.75" customHeight="1">
      <c r="A8" s="90"/>
      <c r="B8" s="92"/>
      <c r="C8" s="94"/>
      <c r="D8" s="94"/>
      <c r="E8" s="94"/>
      <c r="F8" s="95" t="s">
        <v>9</v>
      </c>
      <c r="G8" s="95" t="s">
        <v>10</v>
      </c>
      <c r="H8" s="96" t="s">
        <v>51</v>
      </c>
      <c r="I8" s="96"/>
      <c r="J8" s="96"/>
      <c r="K8" s="96"/>
      <c r="L8" s="96"/>
      <c r="M8" s="96"/>
      <c r="N8" s="96"/>
      <c r="O8" s="96"/>
      <c r="P8" s="96"/>
      <c r="Q8" s="97"/>
    </row>
    <row r="9" spans="1:17" ht="7.5" customHeight="1">
      <c r="A9" s="90"/>
      <c r="B9" s="92"/>
      <c r="C9" s="94"/>
      <c r="D9" s="94"/>
      <c r="E9" s="94"/>
      <c r="F9" s="94"/>
      <c r="G9" s="94"/>
      <c r="H9" s="95" t="s">
        <v>11</v>
      </c>
      <c r="I9" s="96" t="s">
        <v>12</v>
      </c>
      <c r="J9" s="96"/>
      <c r="K9" s="96"/>
      <c r="L9" s="96"/>
      <c r="M9" s="96"/>
      <c r="N9" s="96"/>
      <c r="O9" s="96"/>
      <c r="P9" s="96"/>
      <c r="Q9" s="97"/>
    </row>
    <row r="10" spans="1:17" ht="14.25" customHeight="1">
      <c r="A10" s="90"/>
      <c r="B10" s="92"/>
      <c r="C10" s="94"/>
      <c r="D10" s="94"/>
      <c r="E10" s="94"/>
      <c r="F10" s="94"/>
      <c r="G10" s="94"/>
      <c r="H10" s="94"/>
      <c r="I10" s="98" t="s">
        <v>13</v>
      </c>
      <c r="J10" s="98"/>
      <c r="K10" s="98"/>
      <c r="L10" s="98"/>
      <c r="M10" s="96" t="s">
        <v>10</v>
      </c>
      <c r="N10" s="96"/>
      <c r="O10" s="96"/>
      <c r="P10" s="96"/>
      <c r="Q10" s="97"/>
    </row>
    <row r="11" spans="1:17" ht="11.25" customHeight="1">
      <c r="A11" s="90"/>
      <c r="B11" s="92"/>
      <c r="C11" s="94"/>
      <c r="D11" s="94"/>
      <c r="E11" s="94"/>
      <c r="F11" s="94"/>
      <c r="G11" s="94"/>
      <c r="H11" s="94"/>
      <c r="I11" s="95" t="s">
        <v>14</v>
      </c>
      <c r="J11" s="98" t="s">
        <v>15</v>
      </c>
      <c r="K11" s="98"/>
      <c r="L11" s="98"/>
      <c r="M11" s="95" t="s">
        <v>16</v>
      </c>
      <c r="N11" s="99" t="s">
        <v>15</v>
      </c>
      <c r="O11" s="99"/>
      <c r="P11" s="99"/>
      <c r="Q11" s="100"/>
    </row>
    <row r="12" spans="1:17" ht="74.25" customHeight="1">
      <c r="A12" s="90"/>
      <c r="B12" s="92"/>
      <c r="C12" s="94"/>
      <c r="D12" s="94"/>
      <c r="E12" s="94"/>
      <c r="F12" s="94"/>
      <c r="G12" s="94"/>
      <c r="H12" s="94"/>
      <c r="I12" s="94"/>
      <c r="J12" s="5" t="s">
        <v>17</v>
      </c>
      <c r="K12" s="5" t="s">
        <v>18</v>
      </c>
      <c r="L12" s="5" t="s">
        <v>19</v>
      </c>
      <c r="M12" s="95"/>
      <c r="N12" s="5" t="s">
        <v>20</v>
      </c>
      <c r="O12" s="5" t="s">
        <v>17</v>
      </c>
      <c r="P12" s="5" t="s">
        <v>18</v>
      </c>
      <c r="Q12" s="6" t="s">
        <v>21</v>
      </c>
    </row>
    <row r="13" spans="1:17" ht="18.75" customHeight="1" thickBot="1">
      <c r="A13" s="7">
        <v>1</v>
      </c>
      <c r="B13" s="8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10">
        <v>17</v>
      </c>
    </row>
    <row r="14" spans="1:17" ht="42.75" customHeight="1" thickBot="1">
      <c r="A14" s="11">
        <v>1</v>
      </c>
      <c r="B14" s="12" t="s">
        <v>22</v>
      </c>
      <c r="C14" s="101" t="s">
        <v>23</v>
      </c>
      <c r="D14" s="102"/>
      <c r="E14" s="13">
        <f aca="true" t="shared" si="0" ref="E14:Q14">SUM(E19)</f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4">
        <f t="shared" si="0"/>
        <v>0</v>
      </c>
    </row>
    <row r="15" spans="1:17" ht="16.5" customHeight="1" thickBot="1">
      <c r="A15" s="116" t="s">
        <v>45</v>
      </c>
      <c r="B15" s="15" t="s">
        <v>24</v>
      </c>
      <c r="C15" s="117" t="s">
        <v>58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17" ht="13.5" customHeight="1" thickBot="1">
      <c r="A16" s="116"/>
      <c r="B16" s="16" t="s">
        <v>25</v>
      </c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</row>
    <row r="17" spans="1:17" ht="13.5" customHeight="1" thickBot="1">
      <c r="A17" s="116"/>
      <c r="B17" s="16" t="s">
        <v>26</v>
      </c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</row>
    <row r="18" spans="1:17" ht="15" customHeight="1" thickBot="1">
      <c r="A18" s="116"/>
      <c r="B18" s="17" t="s">
        <v>27</v>
      </c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5"/>
    </row>
    <row r="19" spans="1:17" ht="15" customHeight="1" hidden="1" thickBot="1">
      <c r="A19" s="116"/>
      <c r="B19" s="18" t="s">
        <v>28</v>
      </c>
      <c r="C19" s="19"/>
      <c r="D19" s="20"/>
      <c r="E19" s="21"/>
      <c r="F19" s="21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1:17" ht="9" customHeight="1" hidden="1">
      <c r="A20" s="116"/>
      <c r="B20" s="24" t="s">
        <v>12</v>
      </c>
      <c r="C20" s="126"/>
      <c r="D20" s="129"/>
      <c r="E20" s="25"/>
      <c r="F20" s="25"/>
      <c r="G20" s="25"/>
      <c r="H20" s="130"/>
      <c r="I20" s="131"/>
      <c r="J20" s="131"/>
      <c r="K20" s="131"/>
      <c r="L20" s="131"/>
      <c r="M20" s="131"/>
      <c r="N20" s="131"/>
      <c r="O20" s="131"/>
      <c r="P20" s="131"/>
      <c r="Q20" s="132"/>
    </row>
    <row r="21" spans="1:17" ht="15" customHeight="1" hidden="1">
      <c r="A21" s="116"/>
      <c r="B21" s="16" t="s">
        <v>29</v>
      </c>
      <c r="C21" s="127"/>
      <c r="D21" s="103"/>
      <c r="E21" s="26"/>
      <c r="F21" s="26"/>
      <c r="G21" s="27"/>
      <c r="H21" s="133"/>
      <c r="I21" s="134"/>
      <c r="J21" s="134"/>
      <c r="K21" s="134"/>
      <c r="L21" s="134"/>
      <c r="M21" s="134"/>
      <c r="N21" s="134"/>
      <c r="O21" s="134"/>
      <c r="P21" s="134"/>
      <c r="Q21" s="135"/>
    </row>
    <row r="22" spans="1:17" ht="15" customHeight="1" hidden="1">
      <c r="A22" s="116"/>
      <c r="B22" s="28" t="s">
        <v>33</v>
      </c>
      <c r="C22" s="127"/>
      <c r="D22" s="103"/>
      <c r="E22" s="26"/>
      <c r="F22" s="26"/>
      <c r="G22" s="27"/>
      <c r="H22" s="133"/>
      <c r="I22" s="134"/>
      <c r="J22" s="134"/>
      <c r="K22" s="134"/>
      <c r="L22" s="134"/>
      <c r="M22" s="134"/>
      <c r="N22" s="134"/>
      <c r="O22" s="134"/>
      <c r="P22" s="134"/>
      <c r="Q22" s="135"/>
    </row>
    <row r="23" spans="1:17" ht="15" customHeight="1" hidden="1">
      <c r="A23" s="116"/>
      <c r="B23" s="28" t="s">
        <v>34</v>
      </c>
      <c r="C23" s="127"/>
      <c r="D23" s="103"/>
      <c r="E23" s="26"/>
      <c r="F23" s="26"/>
      <c r="G23" s="27"/>
      <c r="H23" s="133"/>
      <c r="I23" s="134"/>
      <c r="J23" s="134"/>
      <c r="K23" s="134"/>
      <c r="L23" s="134"/>
      <c r="M23" s="134"/>
      <c r="N23" s="134"/>
      <c r="O23" s="134"/>
      <c r="P23" s="134"/>
      <c r="Q23" s="135"/>
    </row>
    <row r="24" spans="1:17" ht="15" customHeight="1" hidden="1" thickBot="1">
      <c r="A24" s="116"/>
      <c r="B24" s="29" t="s">
        <v>59</v>
      </c>
      <c r="C24" s="128"/>
      <c r="D24" s="104"/>
      <c r="E24" s="30"/>
      <c r="F24" s="30"/>
      <c r="G24" s="31"/>
      <c r="H24" s="136"/>
      <c r="I24" s="137"/>
      <c r="J24" s="137"/>
      <c r="K24" s="137"/>
      <c r="L24" s="137"/>
      <c r="M24" s="137"/>
      <c r="N24" s="137"/>
      <c r="O24" s="137"/>
      <c r="P24" s="137"/>
      <c r="Q24" s="138"/>
    </row>
    <row r="25" spans="1:17" s="2" customFormat="1" ht="34.5" customHeight="1" thickBot="1">
      <c r="A25" s="32">
        <v>2</v>
      </c>
      <c r="B25" s="33" t="s">
        <v>30</v>
      </c>
      <c r="C25" s="139" t="s">
        <v>23</v>
      </c>
      <c r="D25" s="140"/>
      <c r="E25" s="34">
        <f aca="true" t="shared" si="1" ref="E25:Q25">SUM(E30+E52+E68+E61+E36+E44)</f>
        <v>2569496</v>
      </c>
      <c r="F25" s="34">
        <f t="shared" si="1"/>
        <v>392340</v>
      </c>
      <c r="G25" s="34">
        <f t="shared" si="1"/>
        <v>2177156</v>
      </c>
      <c r="H25" s="34">
        <f t="shared" si="1"/>
        <v>1289679</v>
      </c>
      <c r="I25" s="34">
        <f t="shared" si="1"/>
        <v>173450</v>
      </c>
      <c r="J25" s="34">
        <f t="shared" si="1"/>
        <v>0</v>
      </c>
      <c r="K25" s="34">
        <f t="shared" si="1"/>
        <v>0</v>
      </c>
      <c r="L25" s="34">
        <f t="shared" si="1"/>
        <v>173450</v>
      </c>
      <c r="M25" s="34">
        <f t="shared" si="1"/>
        <v>1116229</v>
      </c>
      <c r="N25" s="34">
        <f t="shared" si="1"/>
        <v>0</v>
      </c>
      <c r="O25" s="34">
        <f t="shared" si="1"/>
        <v>0</v>
      </c>
      <c r="P25" s="34">
        <f t="shared" si="1"/>
        <v>0</v>
      </c>
      <c r="Q25" s="35">
        <f t="shared" si="1"/>
        <v>1116229</v>
      </c>
    </row>
    <row r="26" spans="1:17" s="2" customFormat="1" ht="13.5" customHeight="1" thickBot="1">
      <c r="A26" s="83" t="s">
        <v>57</v>
      </c>
      <c r="B26" s="24" t="s">
        <v>24</v>
      </c>
      <c r="C26" s="108" t="s">
        <v>60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0"/>
    </row>
    <row r="27" spans="1:17" s="2" customFormat="1" ht="14.25" customHeight="1" thickBot="1">
      <c r="A27" s="83"/>
      <c r="B27" s="16" t="s">
        <v>25</v>
      </c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</row>
    <row r="28" spans="1:17" s="2" customFormat="1" ht="14.25" customHeight="1" thickBot="1">
      <c r="A28" s="83"/>
      <c r="B28" s="16" t="s">
        <v>26</v>
      </c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29" spans="1:17" s="2" customFormat="1" ht="14.25" customHeight="1" thickBot="1">
      <c r="A29" s="83"/>
      <c r="B29" s="17" t="s">
        <v>27</v>
      </c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</row>
    <row r="30" spans="1:17" s="2" customFormat="1" ht="15.75" customHeight="1" thickBot="1">
      <c r="A30" s="83"/>
      <c r="B30" s="36" t="s">
        <v>28</v>
      </c>
      <c r="C30" s="114"/>
      <c r="D30" s="115"/>
      <c r="E30" s="37">
        <f>SUM(E31:E31)</f>
        <v>204576</v>
      </c>
      <c r="F30" s="37">
        <f>SUM(F31:F31)</f>
        <v>0</v>
      </c>
      <c r="G30" s="37">
        <f>SUM(G31:G31)</f>
        <v>204576</v>
      </c>
      <c r="H30" s="37">
        <f>SUM(I30+M30)</f>
        <v>204576</v>
      </c>
      <c r="I30" s="37">
        <f>SUM(J30:L30)</f>
        <v>0</v>
      </c>
      <c r="J30" s="37"/>
      <c r="K30" s="37"/>
      <c r="L30" s="37">
        <v>0</v>
      </c>
      <c r="M30" s="37">
        <f>SUM(N30:Q30)</f>
        <v>204576</v>
      </c>
      <c r="N30" s="37"/>
      <c r="O30" s="37"/>
      <c r="P30" s="37"/>
      <c r="Q30" s="38">
        <v>204576</v>
      </c>
    </row>
    <row r="31" spans="1:17" s="2" customFormat="1" ht="57" customHeight="1" thickBot="1">
      <c r="A31" s="83"/>
      <c r="B31" s="39" t="s">
        <v>59</v>
      </c>
      <c r="C31" s="40">
        <v>73</v>
      </c>
      <c r="D31" s="41" t="s">
        <v>32</v>
      </c>
      <c r="E31" s="42">
        <v>204576</v>
      </c>
      <c r="F31" s="42">
        <v>0</v>
      </c>
      <c r="G31" s="42">
        <v>204576</v>
      </c>
      <c r="H31" s="204"/>
      <c r="I31" s="205"/>
      <c r="J31" s="205"/>
      <c r="K31" s="205"/>
      <c r="L31" s="205"/>
      <c r="M31" s="205"/>
      <c r="N31" s="205"/>
      <c r="O31" s="205"/>
      <c r="P31" s="205"/>
      <c r="Q31" s="206"/>
    </row>
    <row r="32" spans="1:17" ht="17.25" customHeight="1" thickBot="1">
      <c r="A32" s="83" t="s">
        <v>61</v>
      </c>
      <c r="B32" s="43" t="s">
        <v>24</v>
      </c>
      <c r="C32" s="168" t="s">
        <v>56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</row>
    <row r="33" spans="1:17" ht="15.75" customHeight="1" thickBot="1">
      <c r="A33" s="83"/>
      <c r="B33" s="44" t="s">
        <v>25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</row>
    <row r="34" spans="1:17" ht="17.25" customHeight="1" thickBot="1">
      <c r="A34" s="83"/>
      <c r="B34" s="44" t="s">
        <v>26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1"/>
    </row>
    <row r="35" spans="1:17" ht="15.75" customHeight="1" thickBot="1">
      <c r="A35" s="83"/>
      <c r="B35" s="45" t="s">
        <v>27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1"/>
    </row>
    <row r="36" spans="1:17" ht="15" thickBot="1">
      <c r="A36" s="83"/>
      <c r="B36" s="46" t="s">
        <v>28</v>
      </c>
      <c r="C36" s="47"/>
      <c r="D36" s="48"/>
      <c r="E36" s="49">
        <f>SUM(E37:E42)</f>
        <v>994600</v>
      </c>
      <c r="F36" s="49">
        <f>SUM(F37:F42)</f>
        <v>149190</v>
      </c>
      <c r="G36" s="49">
        <f>SUM(G37:G42)</f>
        <v>845410</v>
      </c>
      <c r="H36" s="50">
        <f>SUM(I36+M36)</f>
        <v>412074</v>
      </c>
      <c r="I36" s="50">
        <f>SUM(J36:L36)</f>
        <v>61811</v>
      </c>
      <c r="J36" s="50"/>
      <c r="K36" s="50"/>
      <c r="L36" s="50">
        <v>61811</v>
      </c>
      <c r="M36" s="50">
        <f>SUM(N36:Q36)</f>
        <v>350263</v>
      </c>
      <c r="N36" s="50"/>
      <c r="O36" s="50"/>
      <c r="P36" s="50"/>
      <c r="Q36" s="51">
        <v>350263</v>
      </c>
    </row>
    <row r="37" spans="1:17" ht="22.5" customHeight="1" thickBot="1">
      <c r="A37" s="83"/>
      <c r="B37" s="52" t="s">
        <v>53</v>
      </c>
      <c r="C37" s="53"/>
      <c r="D37" s="172" t="s">
        <v>32</v>
      </c>
      <c r="E37" s="54">
        <f>SUM(F37:G37)</f>
        <v>355618</v>
      </c>
      <c r="F37" s="54">
        <v>53343</v>
      </c>
      <c r="G37" s="54">
        <v>302275</v>
      </c>
      <c r="H37" s="175"/>
      <c r="I37" s="161"/>
      <c r="J37" s="161"/>
      <c r="K37" s="161"/>
      <c r="L37" s="161"/>
      <c r="M37" s="161"/>
      <c r="N37" s="161"/>
      <c r="O37" s="161"/>
      <c r="P37" s="161"/>
      <c r="Q37" s="162"/>
    </row>
    <row r="38" spans="1:17" ht="15.75" thickBot="1">
      <c r="A38" s="83"/>
      <c r="B38" s="55" t="s">
        <v>51</v>
      </c>
      <c r="C38" s="53"/>
      <c r="D38" s="173"/>
      <c r="E38" s="56">
        <f>SUM(F38:G38)</f>
        <v>412074</v>
      </c>
      <c r="F38" s="56">
        <v>61811</v>
      </c>
      <c r="G38" s="56">
        <v>350263</v>
      </c>
      <c r="H38" s="175"/>
      <c r="I38" s="161"/>
      <c r="J38" s="161"/>
      <c r="K38" s="161"/>
      <c r="L38" s="161"/>
      <c r="M38" s="161"/>
      <c r="N38" s="161"/>
      <c r="O38" s="161"/>
      <c r="P38" s="161"/>
      <c r="Q38" s="162"/>
    </row>
    <row r="39" spans="1:17" ht="26.25" customHeight="1">
      <c r="A39" s="86"/>
      <c r="B39" s="55" t="s">
        <v>54</v>
      </c>
      <c r="C39" s="57"/>
      <c r="D39" s="174"/>
      <c r="E39" s="56">
        <f>SUM(F39:G39)</f>
        <v>226908</v>
      </c>
      <c r="F39" s="56">
        <v>34036</v>
      </c>
      <c r="G39" s="56">
        <v>192872</v>
      </c>
      <c r="H39" s="176"/>
      <c r="I39" s="177"/>
      <c r="J39" s="177"/>
      <c r="K39" s="177"/>
      <c r="L39" s="177"/>
      <c r="M39" s="177"/>
      <c r="N39" s="177"/>
      <c r="O39" s="177"/>
      <c r="P39" s="177"/>
      <c r="Q39" s="178"/>
    </row>
    <row r="40" spans="1:17" ht="45" customHeight="1" thickBot="1">
      <c r="A40" s="87" t="s">
        <v>46</v>
      </c>
      <c r="B40" s="58" t="s">
        <v>24</v>
      </c>
      <c r="C40" s="170" t="s">
        <v>50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1"/>
    </row>
    <row r="41" spans="1:17" ht="14.25" customHeight="1" thickBot="1">
      <c r="A41" s="83"/>
      <c r="B41" s="44" t="s">
        <v>25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1"/>
    </row>
    <row r="42" spans="1:17" ht="11.25" customHeight="1" thickBot="1">
      <c r="A42" s="83"/>
      <c r="B42" s="44" t="s">
        <v>26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1"/>
    </row>
    <row r="43" spans="1:17" ht="11.25" customHeight="1" thickBot="1">
      <c r="A43" s="83"/>
      <c r="B43" s="45" t="s">
        <v>27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1"/>
    </row>
    <row r="44" spans="1:17" ht="15" thickBot="1">
      <c r="A44" s="83"/>
      <c r="B44" s="46" t="s">
        <v>28</v>
      </c>
      <c r="C44" s="47"/>
      <c r="D44" s="48"/>
      <c r="E44" s="49">
        <f>SUM(E45:E50)</f>
        <v>811218</v>
      </c>
      <c r="F44" s="49">
        <f>SUM(F45:F50)</f>
        <v>114935</v>
      </c>
      <c r="G44" s="49">
        <f>SUM(G45:G50)</f>
        <v>696283</v>
      </c>
      <c r="H44" s="50">
        <f>SUM(I44+M44)</f>
        <v>385339</v>
      </c>
      <c r="I44" s="50">
        <f>SUM(J44:L44)</f>
        <v>57801</v>
      </c>
      <c r="J44" s="50"/>
      <c r="K44" s="50"/>
      <c r="L44" s="50">
        <v>57801</v>
      </c>
      <c r="M44" s="50">
        <f>SUM(N44:Q44)</f>
        <v>327538</v>
      </c>
      <c r="N44" s="50"/>
      <c r="O44" s="50"/>
      <c r="P44" s="50"/>
      <c r="Q44" s="51">
        <v>327538</v>
      </c>
    </row>
    <row r="45" spans="1:17" ht="21.75" customHeight="1" thickBot="1">
      <c r="A45" s="83"/>
      <c r="B45" s="59" t="s">
        <v>52</v>
      </c>
      <c r="C45" s="60"/>
      <c r="D45" s="172" t="s">
        <v>32</v>
      </c>
      <c r="E45" s="54">
        <f>SUM(F45:G45)</f>
        <v>226037</v>
      </c>
      <c r="F45" s="54">
        <v>27158</v>
      </c>
      <c r="G45" s="54">
        <v>198879</v>
      </c>
      <c r="H45" s="175"/>
      <c r="I45" s="161"/>
      <c r="J45" s="161"/>
      <c r="K45" s="161"/>
      <c r="L45" s="161"/>
      <c r="M45" s="161"/>
      <c r="N45" s="161"/>
      <c r="O45" s="161"/>
      <c r="P45" s="161"/>
      <c r="Q45" s="162"/>
    </row>
    <row r="46" spans="1:17" ht="24" customHeight="1" thickBot="1">
      <c r="A46" s="83"/>
      <c r="B46" s="59" t="s">
        <v>40</v>
      </c>
      <c r="C46" s="60"/>
      <c r="D46" s="172"/>
      <c r="E46" s="61">
        <f>SUM(F46:G46)</f>
        <v>385339</v>
      </c>
      <c r="F46" s="61">
        <v>57801</v>
      </c>
      <c r="G46" s="61">
        <v>327538</v>
      </c>
      <c r="H46" s="175"/>
      <c r="I46" s="161"/>
      <c r="J46" s="161"/>
      <c r="K46" s="161"/>
      <c r="L46" s="161"/>
      <c r="M46" s="161"/>
      <c r="N46" s="161"/>
      <c r="O46" s="161"/>
      <c r="P46" s="161"/>
      <c r="Q46" s="162"/>
    </row>
    <row r="47" spans="1:17" ht="33" customHeight="1" thickBot="1">
      <c r="A47" s="83"/>
      <c r="B47" s="62" t="s">
        <v>41</v>
      </c>
      <c r="C47" s="63"/>
      <c r="D47" s="190"/>
      <c r="E47" s="64">
        <f>SUM(F47:G47)</f>
        <v>199842</v>
      </c>
      <c r="F47" s="64">
        <v>29976</v>
      </c>
      <c r="G47" s="64">
        <v>169866</v>
      </c>
      <c r="H47" s="167"/>
      <c r="I47" s="164"/>
      <c r="J47" s="164"/>
      <c r="K47" s="164"/>
      <c r="L47" s="164"/>
      <c r="M47" s="164"/>
      <c r="N47" s="164"/>
      <c r="O47" s="164"/>
      <c r="P47" s="164"/>
      <c r="Q47" s="165"/>
    </row>
    <row r="48" spans="1:17" ht="12.75" customHeight="1" thickBot="1">
      <c r="A48" s="194" t="s">
        <v>31</v>
      </c>
      <c r="B48" s="24" t="s">
        <v>24</v>
      </c>
      <c r="C48" s="195" t="s">
        <v>42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7"/>
    </row>
    <row r="49" spans="1:17" ht="12.75" customHeight="1" thickBot="1">
      <c r="A49" s="82"/>
      <c r="B49" s="16" t="s">
        <v>25</v>
      </c>
      <c r="C49" s="198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7"/>
    </row>
    <row r="50" spans="1:17" ht="12.75" customHeight="1" thickBot="1">
      <c r="A50" s="82"/>
      <c r="B50" s="16" t="s">
        <v>26</v>
      </c>
      <c r="C50" s="198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7"/>
    </row>
    <row r="51" spans="1:17" ht="13.5" customHeight="1" thickBot="1">
      <c r="A51" s="82"/>
      <c r="B51" s="17" t="s">
        <v>27</v>
      </c>
      <c r="C51" s="198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</row>
    <row r="52" spans="1:17" ht="15.75" thickBot="1">
      <c r="A52" s="82"/>
      <c r="B52" s="65" t="s">
        <v>28</v>
      </c>
      <c r="C52" s="199"/>
      <c r="D52" s="200"/>
      <c r="E52" s="49">
        <f>SUM(E53:E56)</f>
        <v>178000</v>
      </c>
      <c r="F52" s="49">
        <f>SUM(F53:F56)</f>
        <v>26700</v>
      </c>
      <c r="G52" s="49">
        <f>SUM(G53:G56)</f>
        <v>151300</v>
      </c>
      <c r="H52" s="50">
        <f>SUM(I52+M52)</f>
        <v>72932</v>
      </c>
      <c r="I52" s="50">
        <f>SUM(J52:L52)</f>
        <v>10940</v>
      </c>
      <c r="J52" s="50"/>
      <c r="K52" s="50"/>
      <c r="L52" s="50">
        <v>10940</v>
      </c>
      <c r="M52" s="50">
        <f>SUM(N52:Q52)</f>
        <v>61992</v>
      </c>
      <c r="N52" s="50"/>
      <c r="O52" s="22"/>
      <c r="P52" s="22"/>
      <c r="Q52" s="23">
        <v>61992</v>
      </c>
    </row>
    <row r="53" spans="1:17" ht="15.75" thickBot="1">
      <c r="A53" s="82"/>
      <c r="B53" s="66" t="s">
        <v>35</v>
      </c>
      <c r="C53" s="201">
        <v>65</v>
      </c>
      <c r="D53" s="103" t="s">
        <v>32</v>
      </c>
      <c r="E53" s="54">
        <f>SUM(F53:G53)</f>
        <v>18351</v>
      </c>
      <c r="F53" s="54">
        <v>2753</v>
      </c>
      <c r="G53" s="54">
        <v>15598</v>
      </c>
      <c r="H53" s="207"/>
      <c r="I53" s="158"/>
      <c r="J53" s="158"/>
      <c r="K53" s="158"/>
      <c r="L53" s="158"/>
      <c r="M53" s="158"/>
      <c r="N53" s="158"/>
      <c r="O53" s="158"/>
      <c r="P53" s="158"/>
      <c r="Q53" s="159"/>
    </row>
    <row r="54" spans="1:17" ht="15.75" thickBot="1">
      <c r="A54" s="82"/>
      <c r="B54" s="28" t="s">
        <v>39</v>
      </c>
      <c r="C54" s="202"/>
      <c r="D54" s="103"/>
      <c r="E54" s="61">
        <f>SUM(F54:G54)</f>
        <v>45775</v>
      </c>
      <c r="F54" s="61">
        <v>6866</v>
      </c>
      <c r="G54" s="61">
        <v>38909</v>
      </c>
      <c r="H54" s="175"/>
      <c r="I54" s="161"/>
      <c r="J54" s="161"/>
      <c r="K54" s="161"/>
      <c r="L54" s="161"/>
      <c r="M54" s="161"/>
      <c r="N54" s="161"/>
      <c r="O54" s="161"/>
      <c r="P54" s="161"/>
      <c r="Q54" s="162"/>
    </row>
    <row r="55" spans="1:17" ht="15.75" thickBot="1">
      <c r="A55" s="82"/>
      <c r="B55" s="28" t="s">
        <v>40</v>
      </c>
      <c r="C55" s="202"/>
      <c r="D55" s="103"/>
      <c r="E55" s="61">
        <f>SUM(F55:G55)</f>
        <v>72932</v>
      </c>
      <c r="F55" s="61">
        <v>10940</v>
      </c>
      <c r="G55" s="61">
        <v>61992</v>
      </c>
      <c r="H55" s="175"/>
      <c r="I55" s="161"/>
      <c r="J55" s="161"/>
      <c r="K55" s="161"/>
      <c r="L55" s="161"/>
      <c r="M55" s="161"/>
      <c r="N55" s="161"/>
      <c r="O55" s="161"/>
      <c r="P55" s="161"/>
      <c r="Q55" s="162"/>
    </row>
    <row r="56" spans="1:17" ht="15.75" thickBot="1">
      <c r="A56" s="82"/>
      <c r="B56" s="29" t="s">
        <v>41</v>
      </c>
      <c r="C56" s="203"/>
      <c r="D56" s="104"/>
      <c r="E56" s="64">
        <f>SUM(F56:G56)</f>
        <v>40942</v>
      </c>
      <c r="F56" s="64">
        <v>6141</v>
      </c>
      <c r="G56" s="64">
        <v>34801</v>
      </c>
      <c r="H56" s="167"/>
      <c r="I56" s="164"/>
      <c r="J56" s="164"/>
      <c r="K56" s="164"/>
      <c r="L56" s="164"/>
      <c r="M56" s="164"/>
      <c r="N56" s="164"/>
      <c r="O56" s="164"/>
      <c r="P56" s="164"/>
      <c r="Q56" s="165"/>
    </row>
    <row r="57" spans="1:17" ht="14.25" customHeight="1" thickBot="1">
      <c r="A57" s="82" t="s">
        <v>47</v>
      </c>
      <c r="B57" s="15" t="s">
        <v>24</v>
      </c>
      <c r="C57" s="181" t="s">
        <v>49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3"/>
    </row>
    <row r="58" spans="1:17" ht="14.25" customHeight="1" thickBot="1">
      <c r="A58" s="83"/>
      <c r="B58" s="16" t="s">
        <v>25</v>
      </c>
      <c r="C58" s="184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6"/>
    </row>
    <row r="59" spans="1:17" ht="16.5" customHeight="1" thickBot="1">
      <c r="A59" s="83"/>
      <c r="B59" s="16" t="s">
        <v>26</v>
      </c>
      <c r="C59" s="18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6"/>
    </row>
    <row r="60" spans="1:17" ht="14.25" customHeight="1" thickBot="1">
      <c r="A60" s="83"/>
      <c r="B60" s="17" t="s">
        <v>27</v>
      </c>
      <c r="C60" s="187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9"/>
    </row>
    <row r="61" spans="1:17" ht="15" thickBot="1">
      <c r="A61" s="83"/>
      <c r="B61" s="67" t="s">
        <v>28</v>
      </c>
      <c r="C61" s="68"/>
      <c r="D61" s="69"/>
      <c r="E61" s="70">
        <f>SUM(E62:E63)</f>
        <v>308524</v>
      </c>
      <c r="F61" s="71">
        <f>SUM(F62:F63)</f>
        <v>28937</v>
      </c>
      <c r="G61" s="71">
        <f>SUM(G62:G63)</f>
        <v>279587</v>
      </c>
      <c r="H61" s="50">
        <f>SUM(I61+M61)</f>
        <v>190287</v>
      </c>
      <c r="I61" s="50">
        <f>SUM(J61:L61)</f>
        <v>18427</v>
      </c>
      <c r="J61" s="50"/>
      <c r="K61" s="50"/>
      <c r="L61" s="50">
        <v>18427</v>
      </c>
      <c r="M61" s="50">
        <f>SUM(N61:Q61)</f>
        <v>171860</v>
      </c>
      <c r="N61" s="50"/>
      <c r="O61" s="50"/>
      <c r="P61" s="50"/>
      <c r="Q61" s="51">
        <v>171860</v>
      </c>
    </row>
    <row r="62" spans="1:17" ht="27" customHeight="1" thickBot="1">
      <c r="A62" s="83"/>
      <c r="B62" s="55" t="s">
        <v>48</v>
      </c>
      <c r="C62" s="84">
        <v>73</v>
      </c>
      <c r="D62" s="179" t="s">
        <v>32</v>
      </c>
      <c r="E62" s="54">
        <f>SUM(F62:G62)</f>
        <v>118237</v>
      </c>
      <c r="F62" s="54">
        <v>10510</v>
      </c>
      <c r="G62" s="54">
        <v>107727</v>
      </c>
      <c r="H62" s="166"/>
      <c r="I62" s="161"/>
      <c r="J62" s="161"/>
      <c r="K62" s="161"/>
      <c r="L62" s="161"/>
      <c r="M62" s="161"/>
      <c r="N62" s="161"/>
      <c r="O62" s="161"/>
      <c r="P62" s="161"/>
      <c r="Q62" s="162"/>
    </row>
    <row r="63" spans="1:17" ht="32.25" customHeight="1" thickBot="1">
      <c r="A63" s="83"/>
      <c r="B63" s="62" t="s">
        <v>51</v>
      </c>
      <c r="C63" s="85"/>
      <c r="D63" s="180"/>
      <c r="E63" s="64">
        <f>SUM(F63:G63)</f>
        <v>190287</v>
      </c>
      <c r="F63" s="64">
        <v>18427</v>
      </c>
      <c r="G63" s="64">
        <v>171860</v>
      </c>
      <c r="H63" s="167"/>
      <c r="I63" s="164"/>
      <c r="J63" s="164"/>
      <c r="K63" s="164"/>
      <c r="L63" s="164"/>
      <c r="M63" s="164"/>
      <c r="N63" s="164"/>
      <c r="O63" s="164"/>
      <c r="P63" s="164"/>
      <c r="Q63" s="165"/>
    </row>
    <row r="64" spans="1:17" ht="13.5" customHeight="1" thickBot="1">
      <c r="A64" s="83" t="s">
        <v>55</v>
      </c>
      <c r="B64" s="72" t="s">
        <v>24</v>
      </c>
      <c r="C64" s="148" t="s">
        <v>44</v>
      </c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50"/>
    </row>
    <row r="65" spans="1:17" ht="13.5" customHeight="1" thickBot="1">
      <c r="A65" s="83"/>
      <c r="B65" s="28" t="s">
        <v>25</v>
      </c>
      <c r="C65" s="108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10"/>
    </row>
    <row r="66" spans="1:17" ht="13.5" customHeight="1" thickBot="1">
      <c r="A66" s="83"/>
      <c r="B66" s="28" t="s">
        <v>26</v>
      </c>
      <c r="C66" s="108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10"/>
    </row>
    <row r="67" spans="1:17" ht="13.5" customHeight="1" thickBot="1">
      <c r="A67" s="83"/>
      <c r="B67" s="73" t="s">
        <v>27</v>
      </c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3"/>
    </row>
    <row r="68" spans="1:17" ht="13.5" customHeight="1" thickBot="1">
      <c r="A68" s="83"/>
      <c r="B68" s="65" t="s">
        <v>28</v>
      </c>
      <c r="C68" s="74"/>
      <c r="D68" s="20"/>
      <c r="E68" s="49">
        <f>SUM(E69:E71)</f>
        <v>72578</v>
      </c>
      <c r="F68" s="49">
        <f>SUM(F69:F71)</f>
        <v>72578</v>
      </c>
      <c r="G68" s="49">
        <v>0</v>
      </c>
      <c r="H68" s="50">
        <f>SUM(I68+M68)</f>
        <v>24471</v>
      </c>
      <c r="I68" s="50">
        <f>SUM(J68:L68)</f>
        <v>24471</v>
      </c>
      <c r="J68" s="50"/>
      <c r="K68" s="50"/>
      <c r="L68" s="50">
        <v>24471</v>
      </c>
      <c r="M68" s="50"/>
      <c r="N68" s="50"/>
      <c r="O68" s="50"/>
      <c r="P68" s="50"/>
      <c r="Q68" s="51">
        <v>0</v>
      </c>
    </row>
    <row r="69" spans="1:17" ht="21.75" customHeight="1" thickBot="1">
      <c r="A69" s="83"/>
      <c r="B69" s="66" t="s">
        <v>35</v>
      </c>
      <c r="C69" s="154">
        <v>57</v>
      </c>
      <c r="D69" s="145" t="s">
        <v>43</v>
      </c>
      <c r="E69" s="75">
        <v>24247</v>
      </c>
      <c r="F69" s="75">
        <v>24247</v>
      </c>
      <c r="G69" s="75">
        <v>0</v>
      </c>
      <c r="H69" s="157"/>
      <c r="I69" s="158"/>
      <c r="J69" s="158"/>
      <c r="K69" s="158"/>
      <c r="L69" s="158"/>
      <c r="M69" s="158"/>
      <c r="N69" s="158"/>
      <c r="O69" s="158"/>
      <c r="P69" s="158"/>
      <c r="Q69" s="159"/>
    </row>
    <row r="70" spans="1:17" ht="15.75" thickBot="1">
      <c r="A70" s="83"/>
      <c r="B70" s="28" t="s">
        <v>39</v>
      </c>
      <c r="C70" s="155"/>
      <c r="D70" s="146"/>
      <c r="E70" s="76">
        <v>23860</v>
      </c>
      <c r="F70" s="76">
        <v>23860</v>
      </c>
      <c r="G70" s="76">
        <v>0</v>
      </c>
      <c r="H70" s="160"/>
      <c r="I70" s="161"/>
      <c r="J70" s="161"/>
      <c r="K70" s="161"/>
      <c r="L70" s="161"/>
      <c r="M70" s="161"/>
      <c r="N70" s="161"/>
      <c r="O70" s="161"/>
      <c r="P70" s="161"/>
      <c r="Q70" s="162"/>
    </row>
    <row r="71" spans="1:17" ht="28.5" customHeight="1" thickBot="1">
      <c r="A71" s="83"/>
      <c r="B71" s="29" t="s">
        <v>40</v>
      </c>
      <c r="C71" s="156"/>
      <c r="D71" s="147"/>
      <c r="E71" s="77">
        <v>24471</v>
      </c>
      <c r="F71" s="77">
        <v>24471</v>
      </c>
      <c r="G71" s="77">
        <v>0</v>
      </c>
      <c r="H71" s="163"/>
      <c r="I71" s="164"/>
      <c r="J71" s="164"/>
      <c r="K71" s="164"/>
      <c r="L71" s="164"/>
      <c r="M71" s="164"/>
      <c r="N71" s="164"/>
      <c r="O71" s="164"/>
      <c r="P71" s="164"/>
      <c r="Q71" s="165"/>
    </row>
    <row r="72" spans="1:17" ht="15.75" thickBot="1">
      <c r="A72" s="141" t="s">
        <v>36</v>
      </c>
      <c r="B72" s="142"/>
      <c r="C72" s="143" t="s">
        <v>23</v>
      </c>
      <c r="D72" s="144"/>
      <c r="E72" s="78">
        <f aca="true" t="shared" si="2" ref="E72:Q72">SUM(E14+E25)</f>
        <v>2569496</v>
      </c>
      <c r="F72" s="78">
        <f t="shared" si="2"/>
        <v>392340</v>
      </c>
      <c r="G72" s="78">
        <f t="shared" si="2"/>
        <v>2177156</v>
      </c>
      <c r="H72" s="78">
        <f t="shared" si="2"/>
        <v>1289679</v>
      </c>
      <c r="I72" s="78">
        <f t="shared" si="2"/>
        <v>173450</v>
      </c>
      <c r="J72" s="78">
        <f t="shared" si="2"/>
        <v>0</v>
      </c>
      <c r="K72" s="78">
        <f t="shared" si="2"/>
        <v>0</v>
      </c>
      <c r="L72" s="78">
        <f t="shared" si="2"/>
        <v>173450</v>
      </c>
      <c r="M72" s="78">
        <f t="shared" si="2"/>
        <v>1116229</v>
      </c>
      <c r="N72" s="78">
        <f t="shared" si="2"/>
        <v>0</v>
      </c>
      <c r="O72" s="78">
        <f t="shared" si="2"/>
        <v>0</v>
      </c>
      <c r="P72" s="78">
        <f t="shared" si="2"/>
        <v>0</v>
      </c>
      <c r="Q72" s="79">
        <f t="shared" si="2"/>
        <v>1116229</v>
      </c>
    </row>
    <row r="73" spans="1:17" ht="15">
      <c r="A73" s="80" t="s">
        <v>37</v>
      </c>
      <c r="B73" s="81"/>
      <c r="C73" s="80"/>
      <c r="D73" s="80"/>
      <c r="E73" s="80"/>
      <c r="F73" s="80"/>
      <c r="G73" s="80"/>
      <c r="H73" s="80"/>
      <c r="I73" s="80"/>
      <c r="J73" s="80"/>
      <c r="K73" s="4"/>
      <c r="L73" s="4"/>
      <c r="M73" s="4"/>
      <c r="N73" s="4"/>
      <c r="O73" s="4"/>
      <c r="P73" s="4"/>
      <c r="Q73" s="4"/>
    </row>
    <row r="74" spans="1:17" ht="15">
      <c r="A74" s="4" t="s">
        <v>38</v>
      </c>
      <c r="B74" s="80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ht="0.75" customHeight="1"/>
    <row r="77" ht="11.25">
      <c r="I77" s="3" t="e">
        <f>SUM(#REF!+#REF!+#REF!+#REF!+#REF!+#REF!+#REF!+#REF!+#REF!+#REF!)</f>
        <v>#REF!</v>
      </c>
    </row>
  </sheetData>
  <sheetProtection selectLockedCells="1" selectUnlockedCells="1"/>
  <mergeCells count="60">
    <mergeCell ref="N1:Q1"/>
    <mergeCell ref="N2:Q2"/>
    <mergeCell ref="N3:Q3"/>
    <mergeCell ref="N4:Q4"/>
    <mergeCell ref="A48:A56"/>
    <mergeCell ref="C48:Q51"/>
    <mergeCell ref="C52:D52"/>
    <mergeCell ref="C53:C56"/>
    <mergeCell ref="H31:Q31"/>
    <mergeCell ref="H53:Q56"/>
    <mergeCell ref="H62:Q63"/>
    <mergeCell ref="C32:Q35"/>
    <mergeCell ref="D37:D39"/>
    <mergeCell ref="H37:Q39"/>
    <mergeCell ref="D62:D63"/>
    <mergeCell ref="C57:Q60"/>
    <mergeCell ref="C40:Q43"/>
    <mergeCell ref="D45:D47"/>
    <mergeCell ref="H45:Q47"/>
    <mergeCell ref="A72:B72"/>
    <mergeCell ref="C72:D72"/>
    <mergeCell ref="D69:D71"/>
    <mergeCell ref="A64:A71"/>
    <mergeCell ref="C64:Q67"/>
    <mergeCell ref="C69:C71"/>
    <mergeCell ref="H69:Q71"/>
    <mergeCell ref="A26:A31"/>
    <mergeCell ref="C26:Q29"/>
    <mergeCell ref="C30:D30"/>
    <mergeCell ref="A15:A24"/>
    <mergeCell ref="C15:Q18"/>
    <mergeCell ref="C20:C24"/>
    <mergeCell ref="D20:D24"/>
    <mergeCell ref="H20:Q24"/>
    <mergeCell ref="C25:D25"/>
    <mergeCell ref="C14:D14"/>
    <mergeCell ref="D53:D56"/>
    <mergeCell ref="E7:E12"/>
    <mergeCell ref="F7:G7"/>
    <mergeCell ref="H7:Q7"/>
    <mergeCell ref="F8:F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7:A63"/>
    <mergeCell ref="C62:C63"/>
    <mergeCell ref="A32:A39"/>
    <mergeCell ref="A40:A47"/>
    <mergeCell ref="A5:Q5"/>
    <mergeCell ref="A7:A12"/>
    <mergeCell ref="B7:B12"/>
    <mergeCell ref="C7:C12"/>
    <mergeCell ref="D7:D12"/>
    <mergeCell ref="G8:G12"/>
  </mergeCells>
  <printOptions/>
  <pageMargins left="0.7086614173228346" right="0.7086614173228346" top="0.984251968503937" bottom="0.6889763779527559" header="0.31496062992125984" footer="0.31496062992125984"/>
  <pageSetup fitToHeight="0" fitToWidth="0" horizontalDpi="600" verticalDpi="600" orientation="landscape" paperSize="9" scale="75" r:id="rId1"/>
  <rowBreaks count="2" manualBreakCount="2">
    <brk id="39" max="16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2013-12-19T08:08:08Z</cp:lastPrinted>
  <dcterms:modified xsi:type="dcterms:W3CDTF">2013-12-19T12:33:00Z</dcterms:modified>
  <cp:category/>
  <cp:version/>
  <cp:contentType/>
  <cp:contentStatus/>
</cp:coreProperties>
</file>