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8" sheetId="1" r:id="rId1"/>
  </sheets>
  <definedNames>
    <definedName name="_xlnm.Print_Area" localSheetId="0">'8'!$A$1:$Q$71</definedName>
    <definedName name="_xlnm.Print_Titles" localSheetId="0">'8'!$7:$13</definedName>
  </definedNames>
  <calcPr fullCalcOnLoad="1"/>
</workbook>
</file>

<file path=xl/sharedStrings.xml><?xml version="1.0" encoding="utf-8"?>
<sst xmlns="http://schemas.openxmlformats.org/spreadsheetml/2006/main" count="110" uniqueCount="67">
  <si>
    <t>Rady Powiatu Braniewskiego</t>
  </si>
  <si>
    <t xml:space="preserve">Wydatki* na programy i projekty ze środków funduszy strukturalnych i Funduszu Spójności 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</si>
  <si>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</si>
  <si>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</si>
  <si>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</si>
  <si>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</si>
  <si>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</si>
  <si>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</si>
  <si>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</si>
  <si>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</si>
  <si>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</si>
  <si>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</si>
  <si>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</si>
  <si>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</si>
  <si>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</si>
  <si>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</si>
  <si>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</si>
  <si>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</si>
  <si>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</si>
  <si>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</si>
  <si>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</si>
  <si>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</si>
  <si>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</si>
  <si>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</si>
  <si>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</t>
  </si>
  <si>
    <t>Priorytet:</t>
  </si>
  <si>
    <t>Działanie:</t>
  </si>
  <si>
    <t>Nazwa projektu:</t>
  </si>
  <si>
    <t>Razem wydatki:</t>
  </si>
  <si>
    <t>Wydatki bieżące razem:</t>
  </si>
  <si>
    <t>2.4</t>
  </si>
  <si>
    <t>Dział 853 Rozdział 85395</t>
  </si>
  <si>
    <t>2012r.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</si>
  <si>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</si>
  <si>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</si>
  <si>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</si>
  <si>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 xml:space="preserve">2013r. </t>
  </si>
  <si>
    <t>2014r.</t>
  </si>
  <si>
    <t>2015r.</t>
  </si>
  <si>
    <t xml:space="preserve">Program Operacyjny Kapitał Ludzki 2007-2013.Priorytet VI Rynek pracy otwarty dla wszystkich.Działanie 6.1 Poprawa dostępu do zatrudnienia oraz wspierania aktywności zawodowej w regionie.Poddziałanie 6.1.2. Wsparcie powiatowych i wojewódzkich urzędów pracyw realizacji zadań na rzecz aktywizacji zawodowej osób bezrobotnych w regionie. Projekt "Wzmacniamy kadrę" </t>
  </si>
  <si>
    <t>Dział 921 Rozdział 92195</t>
  </si>
  <si>
    <t>1.1</t>
  </si>
  <si>
    <t>2.3</t>
  </si>
  <si>
    <t>Program Operacyjny Kapitał Ludzki Priorytet IX - Rozwó wykształcenia i kompetencji w regionach.Działanie 9.2 Podniesienie atrakcyjności i jaskości szkolnictwa zawodowego. Projekt pn. Jeszcze uczeń a już fachowiec - podniesienie poziomu kształcenia zawodowego w Powiecie Braniewskim</t>
  </si>
  <si>
    <t>2014 rok</t>
  </si>
  <si>
    <t>z tego 2013</t>
  </si>
  <si>
    <t>z tego 2013 rok</t>
  </si>
  <si>
    <t>2015 rok</t>
  </si>
  <si>
    <t>2.1</t>
  </si>
  <si>
    <t>2.2</t>
  </si>
  <si>
    <t>z tego: 2014 rok</t>
  </si>
  <si>
    <t>Dział 630 Rozdział 63003</t>
  </si>
  <si>
    <t>Program Operacyjny Kapitał Ludzki Priorytet IX - Rozwój wykształcenia i kompetencji w regionach.Działanie 9.2 Podniesienie atrakcyjności i jakości szkolnictwa zawodowego. Projekt pn. ZSZ - kuźnia dobrych praktyk</t>
  </si>
  <si>
    <r>
      <t>P</t>
    </r>
    <r>
      <rPr>
        <sz val="11"/>
        <rFont val="Times New Roman"/>
        <family val="1"/>
      </rPr>
      <t>rogram Operacyjny Rozwój Polski Wschodniej 2007-2013. Oś priorytetowa V - Zrównoważony rozwój potencjału turystycznego opartego o warunki naturalne. Działanie V.2 Trasy rowerowe  Projekt pn. Trasy rowerowe w Polsce Wschodniej -Województwo Warmińsko -Mazurskie.</t>
    </r>
  </si>
  <si>
    <t>Dział 801 Rozdział 80195</t>
  </si>
  <si>
    <t>2015 ROK</t>
  </si>
  <si>
    <t>Program ERASMUS+ Mobilność osób uczacych się i kadry w ramach kształcenia zawodowego .Projekt pn. Mobilny spedytor - praktyka zawodowa na dobry start</t>
  </si>
  <si>
    <t>2016 rok</t>
  </si>
  <si>
    <t xml:space="preserve">Program ERASMUS+  .Edukacja Szkolna Projekt pn. Książki mogą budować mosty </t>
  </si>
  <si>
    <r>
      <t>Załącznik Nr 4</t>
    </r>
    <r>
      <rPr>
        <sz val="11"/>
        <rFont val="Times New Roman"/>
        <family val="1"/>
      </rPr>
      <t xml:space="preserve"> do Uchwały </t>
    </r>
  </si>
  <si>
    <t>2.5</t>
  </si>
  <si>
    <t xml:space="preserve">Nazwa projektu </t>
  </si>
  <si>
    <t xml:space="preserve">z tego 2015 rok </t>
  </si>
  <si>
    <t xml:space="preserve">Program Operacyjny Zrównoważony rozwój sektora rybołówstwa i nadbrzeżnych obszarów rybackich 2007-2013. Środek  4.1. Rozwój obszarów zależnych od rybactwa z wyłaczeniem realizacji operacji polegających na funkcjonowaniu lokalnej grupy rybackiej. Projekt pn. Zakup koparko- ładowarki. </t>
  </si>
  <si>
    <t>1.2</t>
  </si>
  <si>
    <t>Dział 900 Rozdział 90019 i 90095</t>
  </si>
  <si>
    <t>Nr IV/26/15  z dnia 23.01.2015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</si>
</sst>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Times New Roman"/>
      <family val="1"/>
    </font>
    <font>
      <sz val="11"/>
      <color theme="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medium"/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0" fillId="0" borderId="0" xfId="51" applyFont="1">
      <alignment/>
      <protection/>
    </xf>
    <xf numFmtId="0" fontId="20" fillId="0" borderId="0" xfId="51" applyFont="1" applyAlignment="1">
      <alignment vertical="center"/>
      <protection/>
    </xf>
    <xf numFmtId="3" fontId="21" fillId="24" borderId="0" xfId="51" applyNumberFormat="1" applyFont="1" applyFill="1">
      <alignment/>
      <protection/>
    </xf>
    <xf numFmtId="0" fontId="22" fillId="0" borderId="0" xfId="51" applyFont="1">
      <alignment/>
      <protection/>
    </xf>
    <xf numFmtId="0" fontId="23" fillId="0" borderId="0" xfId="51" applyFont="1">
      <alignment/>
      <protection/>
    </xf>
    <xf numFmtId="0" fontId="22" fillId="6" borderId="10" xfId="51" applyFont="1" applyFill="1" applyBorder="1" applyAlignment="1">
      <alignment horizontal="center" vertical="center" wrapText="1"/>
      <protection/>
    </xf>
    <xf numFmtId="0" fontId="22" fillId="6" borderId="11" xfId="51" applyFont="1" applyFill="1" applyBorder="1" applyAlignment="1">
      <alignment horizontal="center" vertical="center" wrapText="1"/>
      <protection/>
    </xf>
    <xf numFmtId="0" fontId="22" fillId="0" borderId="12" xfId="51" applyFont="1" applyBorder="1" applyAlignment="1">
      <alignment horizontal="center" vertical="center"/>
      <protection/>
    </xf>
    <xf numFmtId="0" fontId="22" fillId="0" borderId="13" xfId="51" applyFont="1" applyBorder="1" applyAlignment="1">
      <alignment horizontal="center" vertical="center"/>
      <protection/>
    </xf>
    <xf numFmtId="0" fontId="22" fillId="0" borderId="14" xfId="51" applyFont="1" applyBorder="1" applyAlignment="1">
      <alignment horizontal="center" vertical="center"/>
      <protection/>
    </xf>
    <xf numFmtId="0" fontId="22" fillId="0" borderId="15" xfId="51" applyFont="1" applyBorder="1" applyAlignment="1">
      <alignment horizontal="center" vertical="center"/>
      <protection/>
    </xf>
    <xf numFmtId="0" fontId="22" fillId="0" borderId="16" xfId="51" applyFont="1" applyBorder="1" applyAlignment="1">
      <alignment vertical="center"/>
      <protection/>
    </xf>
    <xf numFmtId="0" fontId="22" fillId="0" borderId="17" xfId="51" applyFont="1" applyBorder="1" applyAlignment="1">
      <alignment vertical="center"/>
      <protection/>
    </xf>
    <xf numFmtId="0" fontId="22" fillId="0" borderId="18" xfId="51" applyFont="1" applyBorder="1" applyAlignment="1">
      <alignment vertical="center"/>
      <protection/>
    </xf>
    <xf numFmtId="0" fontId="22" fillId="0" borderId="19" xfId="51" applyFont="1" applyBorder="1" applyAlignment="1">
      <alignment vertical="center"/>
      <protection/>
    </xf>
    <xf numFmtId="3" fontId="23" fillId="0" borderId="20" xfId="51" applyNumberFormat="1" applyFont="1" applyBorder="1" applyAlignment="1">
      <alignment vertical="center"/>
      <protection/>
    </xf>
    <xf numFmtId="3" fontId="23" fillId="0" borderId="21" xfId="51" applyNumberFormat="1" applyFont="1" applyBorder="1" applyAlignment="1">
      <alignment horizontal="center" vertical="center"/>
      <protection/>
    </xf>
    <xf numFmtId="3" fontId="23" fillId="0" borderId="22" xfId="51" applyNumberFormat="1" applyFont="1" applyBorder="1" applyAlignment="1">
      <alignment horizontal="center" vertical="center"/>
      <protection/>
    </xf>
    <xf numFmtId="0" fontId="22" fillId="0" borderId="23" xfId="51" applyFont="1" applyBorder="1" applyAlignment="1">
      <alignment horizontal="center" vertical="center"/>
      <protection/>
    </xf>
    <xf numFmtId="0" fontId="22" fillId="0" borderId="24" xfId="0" applyFont="1" applyBorder="1" applyAlignment="1">
      <alignment vertical="center"/>
    </xf>
    <xf numFmtId="3" fontId="23" fillId="25" borderId="25" xfId="51" applyNumberFormat="1" applyFont="1" applyFill="1" applyBorder="1" applyAlignment="1">
      <alignment horizontal="center" vertical="center"/>
      <protection/>
    </xf>
    <xf numFmtId="3" fontId="22" fillId="0" borderId="26" xfId="0" applyNumberFormat="1" applyFont="1" applyBorder="1" applyAlignment="1">
      <alignment vertical="center"/>
    </xf>
    <xf numFmtId="0" fontId="22" fillId="0" borderId="27" xfId="51" applyFont="1" applyBorder="1" applyAlignment="1">
      <alignment vertical="center"/>
      <protection/>
    </xf>
    <xf numFmtId="0" fontId="23" fillId="0" borderId="19" xfId="51" applyFont="1" applyBorder="1" applyAlignment="1">
      <alignment vertical="center"/>
      <protection/>
    </xf>
    <xf numFmtId="3" fontId="23" fillId="0" borderId="20" xfId="51" applyNumberFormat="1" applyFont="1" applyBorder="1" applyAlignment="1">
      <alignment horizontal="center" vertical="center"/>
      <protection/>
    </xf>
    <xf numFmtId="3" fontId="23" fillId="0" borderId="28" xfId="51" applyNumberFormat="1" applyFont="1" applyBorder="1" applyAlignment="1">
      <alignment horizontal="center" vertical="center"/>
      <protection/>
    </xf>
    <xf numFmtId="0" fontId="22" fillId="0" borderId="29" xfId="51" applyFont="1" applyBorder="1" applyAlignment="1">
      <alignment vertical="center"/>
      <protection/>
    </xf>
    <xf numFmtId="3" fontId="23" fillId="0" borderId="30" xfId="51" applyNumberFormat="1" applyFont="1" applyFill="1" applyBorder="1" applyAlignment="1">
      <alignment vertical="center"/>
      <protection/>
    </xf>
    <xf numFmtId="0" fontId="23" fillId="0" borderId="31" xfId="51" applyFont="1" applyBorder="1" applyAlignment="1">
      <alignment vertical="center"/>
      <protection/>
    </xf>
    <xf numFmtId="3" fontId="23" fillId="0" borderId="32" xfId="51" applyNumberFormat="1" applyFont="1" applyBorder="1" applyAlignment="1">
      <alignment horizontal="right" vertical="center"/>
      <protection/>
    </xf>
    <xf numFmtId="3" fontId="23" fillId="0" borderId="33" xfId="51" applyNumberFormat="1" applyFont="1" applyBorder="1" applyAlignment="1">
      <alignment horizontal="right" vertical="center"/>
      <protection/>
    </xf>
    <xf numFmtId="0" fontId="22" fillId="0" borderId="34" xfId="51" applyFont="1" applyBorder="1" applyAlignment="1">
      <alignment vertical="center"/>
      <protection/>
    </xf>
    <xf numFmtId="0" fontId="23" fillId="25" borderId="14" xfId="0" applyFont="1" applyFill="1" applyBorder="1" applyAlignment="1">
      <alignment horizontal="center" vertical="center"/>
    </xf>
    <xf numFmtId="3" fontId="22" fillId="0" borderId="35" xfId="51" applyNumberFormat="1" applyFont="1" applyBorder="1" applyAlignment="1">
      <alignment horizontal="right" vertical="center"/>
      <protection/>
    </xf>
    <xf numFmtId="0" fontId="22" fillId="0" borderId="36" xfId="51" applyFont="1" applyBorder="1" applyAlignment="1">
      <alignment vertical="center"/>
      <protection/>
    </xf>
    <xf numFmtId="0" fontId="22" fillId="0" borderId="37" xfId="51" applyFont="1" applyBorder="1" applyAlignment="1">
      <alignment vertical="center"/>
      <protection/>
    </xf>
    <xf numFmtId="0" fontId="22" fillId="0" borderId="38" xfId="51" applyFont="1" applyBorder="1" applyAlignment="1">
      <alignment vertical="center"/>
      <protection/>
    </xf>
    <xf numFmtId="0" fontId="23" fillId="0" borderId="39" xfId="51" applyFont="1" applyBorder="1" applyAlignment="1">
      <alignment vertical="center"/>
      <protection/>
    </xf>
    <xf numFmtId="0" fontId="23" fillId="25" borderId="40" xfId="0" applyFont="1" applyFill="1" applyBorder="1" applyAlignment="1">
      <alignment horizontal="center" vertical="center"/>
    </xf>
    <xf numFmtId="0" fontId="23" fillId="0" borderId="40" xfId="51" applyFont="1" applyBorder="1" applyAlignment="1">
      <alignment horizontal="center" vertical="center" wrapText="1"/>
      <protection/>
    </xf>
    <xf numFmtId="3" fontId="23" fillId="0" borderId="20" xfId="51" applyNumberFormat="1" applyFont="1" applyBorder="1" applyAlignment="1">
      <alignment horizontal="right" vertical="center"/>
      <protection/>
    </xf>
    <xf numFmtId="3" fontId="23" fillId="0" borderId="20" xfId="0" applyNumberFormat="1" applyFont="1" applyBorder="1" applyAlignment="1">
      <alignment horizontal="center" vertical="center"/>
    </xf>
    <xf numFmtId="3" fontId="23" fillId="0" borderId="28" xfId="0" applyNumberFormat="1" applyFont="1" applyBorder="1" applyAlignment="1">
      <alignment horizontal="center" vertical="center"/>
    </xf>
    <xf numFmtId="0" fontId="22" fillId="0" borderId="41" xfId="51" applyFont="1" applyBorder="1" applyAlignment="1">
      <alignment vertical="center"/>
      <protection/>
    </xf>
    <xf numFmtId="0" fontId="23" fillId="25" borderId="42" xfId="0" applyFont="1" applyFill="1" applyBorder="1" applyAlignment="1">
      <alignment horizontal="center" vertical="center"/>
    </xf>
    <xf numFmtId="3" fontId="22" fillId="0" borderId="43" xfId="51" applyNumberFormat="1" applyFont="1" applyBorder="1" applyAlignment="1">
      <alignment horizontal="right" vertical="center"/>
      <protection/>
    </xf>
    <xf numFmtId="0" fontId="22" fillId="0" borderId="44" xfId="51" applyFont="1" applyBorder="1" applyAlignment="1">
      <alignment vertical="center"/>
      <protection/>
    </xf>
    <xf numFmtId="0" fontId="23" fillId="25" borderId="43" xfId="0" applyFont="1" applyFill="1" applyBorder="1" applyAlignment="1">
      <alignment horizontal="center" vertical="center"/>
    </xf>
    <xf numFmtId="0" fontId="22" fillId="0" borderId="45" xfId="51" applyFont="1" applyBorder="1" applyAlignment="1">
      <alignment vertical="center"/>
      <protection/>
    </xf>
    <xf numFmtId="0" fontId="23" fillId="25" borderId="46" xfId="0" applyFont="1" applyFill="1" applyBorder="1" applyAlignment="1">
      <alignment horizontal="center" vertical="center"/>
    </xf>
    <xf numFmtId="3" fontId="22" fillId="0" borderId="47" xfId="51" applyNumberFormat="1" applyFont="1" applyBorder="1" applyAlignment="1">
      <alignment horizontal="right" vertical="center"/>
      <protection/>
    </xf>
    <xf numFmtId="0" fontId="22" fillId="0" borderId="48" xfId="51" applyFont="1" applyBorder="1" applyAlignment="1">
      <alignment vertical="center"/>
      <protection/>
    </xf>
    <xf numFmtId="0" fontId="23" fillId="25" borderId="25" xfId="0" applyFont="1" applyFill="1" applyBorder="1" applyAlignment="1">
      <alignment horizontal="center" vertical="center"/>
    </xf>
    <xf numFmtId="3" fontId="22" fillId="0" borderId="49" xfId="51" applyNumberFormat="1" applyFont="1" applyBorder="1" applyAlignment="1">
      <alignment horizontal="right" vertical="center"/>
      <protection/>
    </xf>
    <xf numFmtId="0" fontId="22" fillId="0" borderId="50" xfId="51" applyFont="1" applyBorder="1" applyAlignment="1">
      <alignment vertical="center"/>
      <protection/>
    </xf>
    <xf numFmtId="0" fontId="22" fillId="0" borderId="51" xfId="51" applyFont="1" applyBorder="1" applyAlignment="1">
      <alignment vertical="center"/>
      <protection/>
    </xf>
    <xf numFmtId="0" fontId="22" fillId="0" borderId="52" xfId="51" applyFont="1" applyBorder="1" applyAlignment="1">
      <alignment vertical="center"/>
      <protection/>
    </xf>
    <xf numFmtId="0" fontId="22" fillId="0" borderId="53" xfId="51" applyFont="1" applyBorder="1" applyAlignment="1">
      <alignment vertical="center"/>
      <protection/>
    </xf>
    <xf numFmtId="0" fontId="22" fillId="0" borderId="54" xfId="51" applyFont="1" applyBorder="1" applyAlignment="1">
      <alignment vertical="center"/>
      <protection/>
    </xf>
    <xf numFmtId="0" fontId="22" fillId="0" borderId="55" xfId="0" applyFont="1" applyBorder="1" applyAlignment="1">
      <alignment horizontal="center" vertical="center"/>
    </xf>
    <xf numFmtId="0" fontId="23" fillId="0" borderId="20" xfId="51" applyFont="1" applyBorder="1" applyAlignment="1">
      <alignment horizontal="center" vertical="center" wrapText="1"/>
      <protection/>
    </xf>
    <xf numFmtId="3" fontId="22" fillId="0" borderId="56" xfId="51" applyNumberFormat="1" applyFont="1" applyBorder="1" applyAlignment="1">
      <alignment horizontal="right" vertical="center"/>
      <protection/>
    </xf>
    <xf numFmtId="3" fontId="22" fillId="0" borderId="57" xfId="51" applyNumberFormat="1" applyFont="1" applyBorder="1" applyAlignment="1">
      <alignment horizontal="right" vertical="center"/>
      <protection/>
    </xf>
    <xf numFmtId="3" fontId="22" fillId="0" borderId="58" xfId="51" applyNumberFormat="1" applyFont="1" applyBorder="1" applyAlignment="1">
      <alignment horizontal="right" vertical="center"/>
      <protection/>
    </xf>
    <xf numFmtId="3" fontId="23" fillId="0" borderId="59" xfId="51" applyNumberFormat="1" applyFont="1" applyFill="1" applyBorder="1" applyAlignment="1">
      <alignment vertical="center"/>
      <protection/>
    </xf>
    <xf numFmtId="0" fontId="22" fillId="0" borderId="0" xfId="51" applyFont="1" applyAlignment="1">
      <alignment horizontal="left"/>
      <protection/>
    </xf>
    <xf numFmtId="0" fontId="23" fillId="0" borderId="60" xfId="51" applyFont="1" applyFill="1" applyBorder="1" applyAlignment="1">
      <alignment horizontal="center"/>
      <protection/>
    </xf>
    <xf numFmtId="0" fontId="23" fillId="0" borderId="23" xfId="51" applyFont="1" applyBorder="1" applyAlignment="1">
      <alignment horizontal="center" vertical="center"/>
      <protection/>
    </xf>
    <xf numFmtId="0" fontId="23" fillId="0" borderId="61" xfId="51" applyFont="1" applyFill="1" applyBorder="1" applyAlignment="1">
      <alignment vertical="center" wrapText="1"/>
      <protection/>
    </xf>
    <xf numFmtId="3" fontId="23" fillId="0" borderId="62" xfId="51" applyNumberFormat="1" applyFont="1" applyFill="1" applyBorder="1" applyAlignment="1">
      <alignment vertical="center"/>
      <protection/>
    </xf>
    <xf numFmtId="3" fontId="23" fillId="0" borderId="63" xfId="51" applyNumberFormat="1" applyFont="1" applyFill="1" applyBorder="1" applyAlignment="1">
      <alignment vertical="center"/>
      <protection/>
    </xf>
    <xf numFmtId="3" fontId="23" fillId="26" borderId="20" xfId="51" applyNumberFormat="1" applyFont="1" applyFill="1" applyBorder="1" applyAlignment="1">
      <alignment horizontal="right" vertical="center"/>
      <protection/>
    </xf>
    <xf numFmtId="3" fontId="23" fillId="26" borderId="20" xfId="0" applyNumberFormat="1" applyFont="1" applyFill="1" applyBorder="1" applyAlignment="1">
      <alignment horizontal="center" vertical="center"/>
    </xf>
    <xf numFmtId="3" fontId="23" fillId="26" borderId="28" xfId="0" applyNumberFormat="1" applyFont="1" applyFill="1" applyBorder="1" applyAlignment="1">
      <alignment horizontal="center" vertical="center"/>
    </xf>
    <xf numFmtId="3" fontId="22" fillId="26" borderId="43" xfId="51" applyNumberFormat="1" applyFont="1" applyFill="1" applyBorder="1" applyAlignment="1">
      <alignment horizontal="right" vertical="center"/>
      <protection/>
    </xf>
    <xf numFmtId="3" fontId="22" fillId="26" borderId="47" xfId="51" applyNumberFormat="1" applyFont="1" applyFill="1" applyBorder="1" applyAlignment="1">
      <alignment horizontal="right" vertical="center"/>
      <protection/>
    </xf>
    <xf numFmtId="0" fontId="24" fillId="0" borderId="14" xfId="51" applyFont="1" applyBorder="1" applyAlignment="1">
      <alignment horizontal="center" vertical="center" wrapText="1"/>
      <protection/>
    </xf>
    <xf numFmtId="3" fontId="24" fillId="0" borderId="21" xfId="51" applyNumberFormat="1" applyFont="1" applyBorder="1" applyAlignment="1">
      <alignment horizontal="center" vertical="center"/>
      <protection/>
    </xf>
    <xf numFmtId="3" fontId="23" fillId="26" borderId="21" xfId="51" applyNumberFormat="1" applyFont="1" applyFill="1" applyBorder="1" applyAlignment="1">
      <alignment horizontal="center" vertical="center"/>
      <protection/>
    </xf>
    <xf numFmtId="0" fontId="23" fillId="0" borderId="12" xfId="51" applyFont="1" applyBorder="1" applyAlignment="1">
      <alignment horizontal="center" vertical="center"/>
      <protection/>
    </xf>
    <xf numFmtId="3" fontId="23" fillId="0" borderId="0" xfId="51" applyNumberFormat="1" applyFont="1" applyFill="1" applyBorder="1" applyAlignment="1">
      <alignment vertical="center"/>
      <protection/>
    </xf>
    <xf numFmtId="3" fontId="24" fillId="0" borderId="0" xfId="51" applyNumberFormat="1" applyFont="1" applyFill="1" applyBorder="1" applyAlignment="1">
      <alignment vertical="center"/>
      <protection/>
    </xf>
    <xf numFmtId="3" fontId="23" fillId="0" borderId="64" xfId="51" applyNumberFormat="1" applyFont="1" applyFill="1" applyBorder="1" applyAlignment="1">
      <alignment vertical="center"/>
      <protection/>
    </xf>
    <xf numFmtId="0" fontId="22" fillId="0" borderId="34" xfId="51" applyFont="1" applyFill="1" applyBorder="1" applyAlignment="1">
      <alignment vertical="center" wrapText="1"/>
      <protection/>
    </xf>
    <xf numFmtId="0" fontId="23" fillId="0" borderId="65" xfId="51" applyFont="1" applyFill="1" applyBorder="1" applyAlignment="1">
      <alignment vertical="center" wrapText="1"/>
      <protection/>
    </xf>
    <xf numFmtId="0" fontId="22" fillId="0" borderId="66" xfId="51" applyFont="1" applyBorder="1" applyAlignment="1">
      <alignment vertical="center"/>
      <protection/>
    </xf>
    <xf numFmtId="0" fontId="22" fillId="0" borderId="67" xfId="51" applyFont="1" applyBorder="1" applyAlignment="1">
      <alignment vertical="center"/>
      <protection/>
    </xf>
    <xf numFmtId="0" fontId="22" fillId="0" borderId="23" xfId="51" applyFont="1" applyFill="1" applyBorder="1" applyAlignment="1">
      <alignment vertical="center" wrapText="1"/>
      <protection/>
    </xf>
    <xf numFmtId="3" fontId="22" fillId="0" borderId="47" xfId="51" applyNumberFormat="1" applyFont="1" applyFill="1" applyBorder="1" applyAlignment="1">
      <alignment horizontal="center" vertical="center"/>
      <protection/>
    </xf>
    <xf numFmtId="3" fontId="23" fillId="0" borderId="47" xfId="51" applyNumberFormat="1" applyFont="1" applyFill="1" applyBorder="1" applyAlignment="1">
      <alignment vertical="center"/>
      <protection/>
    </xf>
    <xf numFmtId="3" fontId="24" fillId="0" borderId="47" xfId="51" applyNumberFormat="1" applyFont="1" applyFill="1" applyBorder="1" applyAlignment="1">
      <alignment vertical="center"/>
      <protection/>
    </xf>
    <xf numFmtId="3" fontId="22" fillId="0" borderId="68" xfId="51" applyNumberFormat="1" applyFont="1" applyFill="1" applyBorder="1" applyAlignment="1">
      <alignment horizontal="center" vertical="center"/>
      <protection/>
    </xf>
    <xf numFmtId="3" fontId="23" fillId="0" borderId="68" xfId="51" applyNumberFormat="1" applyFont="1" applyFill="1" applyBorder="1" applyAlignment="1">
      <alignment vertical="center"/>
      <protection/>
    </xf>
    <xf numFmtId="0" fontId="23" fillId="0" borderId="69" xfId="51" applyFont="1" applyBorder="1" applyAlignment="1">
      <alignment horizontal="center" vertical="center"/>
      <protection/>
    </xf>
    <xf numFmtId="3" fontId="22" fillId="0" borderId="68" xfId="51" applyNumberFormat="1" applyFont="1" applyFill="1" applyBorder="1" applyAlignment="1">
      <alignment horizontal="center" vertical="center" wrapText="1"/>
      <protection/>
    </xf>
    <xf numFmtId="0" fontId="26" fillId="6" borderId="10" xfId="51" applyFont="1" applyFill="1" applyBorder="1" applyAlignment="1">
      <alignment horizontal="center" vertical="center" wrapText="1"/>
      <protection/>
    </xf>
    <xf numFmtId="3" fontId="22" fillId="0" borderId="70" xfId="51" applyNumberFormat="1" applyFont="1" applyFill="1" applyBorder="1" applyAlignment="1">
      <alignment horizontal="center" vertical="center" wrapText="1"/>
      <protection/>
    </xf>
    <xf numFmtId="3" fontId="22" fillId="0" borderId="71" xfId="51" applyNumberFormat="1" applyFont="1" applyFill="1" applyBorder="1" applyAlignment="1">
      <alignment horizontal="center" vertical="center" wrapText="1"/>
      <protection/>
    </xf>
    <xf numFmtId="3" fontId="22" fillId="0" borderId="72" xfId="51" applyNumberFormat="1" applyFont="1" applyFill="1" applyBorder="1" applyAlignment="1">
      <alignment horizontal="center" vertical="center" wrapText="1"/>
      <protection/>
    </xf>
    <xf numFmtId="3" fontId="22" fillId="0" borderId="60" xfId="51" applyNumberFormat="1" applyFont="1" applyFill="1" applyBorder="1" applyAlignment="1">
      <alignment horizontal="center" vertical="center" wrapText="1"/>
      <protection/>
    </xf>
    <xf numFmtId="3" fontId="22" fillId="0" borderId="0" xfId="51" applyNumberFormat="1" applyFont="1" applyFill="1" applyBorder="1" applyAlignment="1">
      <alignment horizontal="center" vertical="center" wrapText="1"/>
      <protection/>
    </xf>
    <xf numFmtId="3" fontId="22" fillId="0" borderId="73" xfId="51" applyNumberFormat="1" applyFont="1" applyFill="1" applyBorder="1" applyAlignment="1">
      <alignment horizontal="center" vertical="center" wrapText="1"/>
      <protection/>
    </xf>
    <xf numFmtId="3" fontId="22" fillId="0" borderId="74" xfId="51" applyNumberFormat="1" applyFont="1" applyFill="1" applyBorder="1" applyAlignment="1">
      <alignment horizontal="center" vertical="center" wrapText="1"/>
      <protection/>
    </xf>
    <xf numFmtId="3" fontId="22" fillId="0" borderId="75" xfId="51" applyNumberFormat="1" applyFont="1" applyFill="1" applyBorder="1" applyAlignment="1">
      <alignment horizontal="center" vertical="center" wrapText="1"/>
      <protection/>
    </xf>
    <xf numFmtId="3" fontId="22" fillId="0" borderId="76" xfId="51" applyNumberFormat="1" applyFont="1" applyFill="1" applyBorder="1" applyAlignment="1">
      <alignment horizontal="center" vertical="center" wrapText="1"/>
      <protection/>
    </xf>
    <xf numFmtId="0" fontId="22" fillId="0" borderId="65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49" fontId="22" fillId="0" borderId="65" xfId="0" applyNumberFormat="1" applyFont="1" applyBorder="1" applyAlignment="1">
      <alignment horizontal="center" vertical="center"/>
    </xf>
    <xf numFmtId="0" fontId="22" fillId="0" borderId="6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64" xfId="0" applyFont="1" applyBorder="1" applyAlignment="1">
      <alignment vertical="center" wrapText="1"/>
    </xf>
    <xf numFmtId="0" fontId="23" fillId="0" borderId="78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3" fillId="25" borderId="80" xfId="0" applyFont="1" applyFill="1" applyBorder="1" applyAlignment="1">
      <alignment horizontal="center" vertical="center"/>
    </xf>
    <xf numFmtId="0" fontId="22" fillId="25" borderId="81" xfId="0" applyFont="1" applyFill="1" applyBorder="1" applyAlignment="1">
      <alignment horizontal="center" vertical="center"/>
    </xf>
    <xf numFmtId="0" fontId="22" fillId="25" borderId="82" xfId="0" applyFont="1" applyFill="1" applyBorder="1" applyAlignment="1">
      <alignment horizontal="center" vertical="center"/>
    </xf>
    <xf numFmtId="0" fontId="22" fillId="0" borderId="8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22" fillId="0" borderId="85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2" fillId="0" borderId="0" xfId="51" applyNumberFormat="1" applyFont="1" applyBorder="1" applyAlignment="1">
      <alignment horizontal="left" vertical="center" wrapText="1"/>
      <protection/>
    </xf>
    <xf numFmtId="0" fontId="22" fillId="0" borderId="64" xfId="51" applyNumberFormat="1" applyFont="1" applyBorder="1" applyAlignment="1">
      <alignment horizontal="left" vertical="center" wrapText="1"/>
      <protection/>
    </xf>
    <xf numFmtId="0" fontId="24" fillId="0" borderId="83" xfId="51" applyFont="1" applyBorder="1" applyAlignment="1">
      <alignment horizontal="center" vertical="center" wrapText="1"/>
      <protection/>
    </xf>
    <xf numFmtId="0" fontId="24" fillId="0" borderId="84" xfId="51" applyFont="1" applyBorder="1" applyAlignment="1">
      <alignment horizontal="center" vertical="center" wrapText="1"/>
      <protection/>
    </xf>
    <xf numFmtId="0" fontId="22" fillId="0" borderId="87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3" fillId="0" borderId="0" xfId="51" applyFont="1" applyBorder="1" applyAlignment="1">
      <alignment horizontal="center"/>
      <protection/>
    </xf>
    <xf numFmtId="0" fontId="22" fillId="6" borderId="89" xfId="51" applyFont="1" applyFill="1" applyBorder="1" applyAlignment="1">
      <alignment horizontal="center" vertical="center"/>
      <protection/>
    </xf>
    <xf numFmtId="0" fontId="22" fillId="6" borderId="90" xfId="51" applyFont="1" applyFill="1" applyBorder="1" applyAlignment="1">
      <alignment horizontal="center" vertical="center"/>
      <protection/>
    </xf>
    <xf numFmtId="0" fontId="22" fillId="6" borderId="91" xfId="51" applyFont="1" applyFill="1" applyBorder="1" applyAlignment="1">
      <alignment horizontal="center" vertical="center"/>
      <protection/>
    </xf>
    <xf numFmtId="0" fontId="22" fillId="6" borderId="31" xfId="51" applyFont="1" applyFill="1" applyBorder="1" applyAlignment="1">
      <alignment horizontal="center" vertical="center"/>
      <protection/>
    </xf>
    <xf numFmtId="0" fontId="22" fillId="6" borderId="92" xfId="51" applyFont="1" applyFill="1" applyBorder="1" applyAlignment="1">
      <alignment horizontal="center" vertical="center" wrapText="1"/>
      <protection/>
    </xf>
    <xf numFmtId="0" fontId="22" fillId="6" borderId="32" xfId="51" applyFont="1" applyFill="1" applyBorder="1" applyAlignment="1">
      <alignment horizontal="center" vertical="center" wrapText="1"/>
      <protection/>
    </xf>
    <xf numFmtId="0" fontId="22" fillId="6" borderId="56" xfId="51" applyFont="1" applyFill="1" applyBorder="1" applyAlignment="1">
      <alignment horizontal="center" vertical="center"/>
      <protection/>
    </xf>
    <xf numFmtId="0" fontId="22" fillId="6" borderId="93" xfId="51" applyFont="1" applyFill="1" applyBorder="1" applyAlignment="1">
      <alignment horizontal="center" vertical="center"/>
      <protection/>
    </xf>
    <xf numFmtId="0" fontId="22" fillId="6" borderId="94" xfId="51" applyFont="1" applyFill="1" applyBorder="1" applyAlignment="1">
      <alignment horizontal="center" vertical="center"/>
      <protection/>
    </xf>
    <xf numFmtId="0" fontId="22" fillId="6" borderId="10" xfId="51" applyFont="1" applyFill="1" applyBorder="1" applyAlignment="1">
      <alignment horizontal="center" vertical="center" wrapText="1"/>
      <protection/>
    </xf>
    <xf numFmtId="0" fontId="22" fillId="6" borderId="95" xfId="51" applyFont="1" applyFill="1" applyBorder="1" applyAlignment="1">
      <alignment horizontal="center" vertical="center"/>
      <protection/>
    </xf>
    <xf numFmtId="0" fontId="22" fillId="6" borderId="96" xfId="51" applyFont="1" applyFill="1" applyBorder="1" applyAlignment="1">
      <alignment horizontal="center" vertical="center"/>
      <protection/>
    </xf>
    <xf numFmtId="0" fontId="22" fillId="6" borderId="57" xfId="51" applyFont="1" applyFill="1" applyBorder="1" applyAlignment="1">
      <alignment horizontal="center" vertical="center"/>
      <protection/>
    </xf>
    <xf numFmtId="0" fontId="22" fillId="6" borderId="95" xfId="51" applyFont="1" applyFill="1" applyBorder="1" applyAlignment="1">
      <alignment horizontal="center" vertical="center" wrapText="1"/>
      <protection/>
    </xf>
    <xf numFmtId="0" fontId="22" fillId="6" borderId="96" xfId="51" applyFont="1" applyFill="1" applyBorder="1" applyAlignment="1">
      <alignment horizontal="center" vertical="center" wrapText="1"/>
      <protection/>
    </xf>
    <xf numFmtId="3" fontId="22" fillId="0" borderId="30" xfId="51" applyNumberFormat="1" applyFont="1" applyFill="1" applyBorder="1" applyAlignment="1">
      <alignment horizontal="center" vertical="center"/>
      <protection/>
    </xf>
    <xf numFmtId="3" fontId="22" fillId="0" borderId="97" xfId="51" applyNumberFormat="1" applyFont="1" applyFill="1" applyBorder="1" applyAlignment="1">
      <alignment horizontal="center" vertical="center"/>
      <protection/>
    </xf>
    <xf numFmtId="0" fontId="24" fillId="0" borderId="42" xfId="51" applyFont="1" applyBorder="1" applyAlignment="1">
      <alignment horizontal="center" vertical="center" wrapText="1"/>
      <protection/>
    </xf>
    <xf numFmtId="0" fontId="24" fillId="0" borderId="26" xfId="51" applyFont="1" applyBorder="1" applyAlignment="1">
      <alignment horizontal="center" vertical="center" wrapText="1"/>
      <protection/>
    </xf>
    <xf numFmtId="0" fontId="22" fillId="0" borderId="6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left" vertical="center" wrapText="1"/>
    </xf>
    <xf numFmtId="0" fontId="22" fillId="0" borderId="98" xfId="0" applyFont="1" applyBorder="1" applyAlignment="1">
      <alignment horizontal="left" vertical="center" wrapText="1"/>
    </xf>
    <xf numFmtId="0" fontId="22" fillId="0" borderId="99" xfId="0" applyFont="1" applyBorder="1" applyAlignment="1">
      <alignment horizontal="left" vertical="center" wrapText="1"/>
    </xf>
    <xf numFmtId="0" fontId="22" fillId="0" borderId="100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center" vertical="center"/>
    </xf>
    <xf numFmtId="0" fontId="22" fillId="0" borderId="101" xfId="0" applyFont="1" applyBorder="1" applyAlignment="1">
      <alignment horizontal="center" vertical="center"/>
    </xf>
    <xf numFmtId="0" fontId="22" fillId="0" borderId="65" xfId="51" applyFont="1" applyBorder="1" applyAlignment="1">
      <alignment horizontal="center" vertical="center"/>
      <protection/>
    </xf>
    <xf numFmtId="0" fontId="22" fillId="0" borderId="102" xfId="51" applyFont="1" applyBorder="1" applyAlignment="1">
      <alignment horizontal="center" vertical="center"/>
      <protection/>
    </xf>
    <xf numFmtId="0" fontId="23" fillId="0" borderId="70" xfId="51" applyNumberFormat="1" applyFont="1" applyBorder="1" applyAlignment="1">
      <alignment horizontal="left" vertical="center" wrapText="1"/>
      <protection/>
    </xf>
    <xf numFmtId="0" fontId="23" fillId="0" borderId="71" xfId="51" applyNumberFormat="1" applyFont="1" applyBorder="1" applyAlignment="1">
      <alignment horizontal="left" vertical="center" wrapText="1"/>
      <protection/>
    </xf>
    <xf numFmtId="0" fontId="23" fillId="0" borderId="88" xfId="51" applyNumberFormat="1" applyFont="1" applyBorder="1" applyAlignment="1">
      <alignment horizontal="left" vertical="center" wrapText="1"/>
      <protection/>
    </xf>
    <xf numFmtId="0" fontId="23" fillId="0" borderId="60" xfId="51" applyNumberFormat="1" applyFont="1" applyBorder="1" applyAlignment="1">
      <alignment horizontal="left" vertical="center" wrapText="1"/>
      <protection/>
    </xf>
    <xf numFmtId="0" fontId="23" fillId="0" borderId="0" xfId="51" applyNumberFormat="1" applyFont="1" applyBorder="1" applyAlignment="1">
      <alignment horizontal="left" vertical="center" wrapText="1"/>
      <protection/>
    </xf>
    <xf numFmtId="0" fontId="23" fillId="0" borderId="64" xfId="51" applyNumberFormat="1" applyFont="1" applyBorder="1" applyAlignment="1">
      <alignment horizontal="left" vertical="center" wrapText="1"/>
      <protection/>
    </xf>
    <xf numFmtId="0" fontId="23" fillId="0" borderId="103" xfId="51" applyNumberFormat="1" applyFont="1" applyBorder="1" applyAlignment="1">
      <alignment horizontal="left" vertical="center" wrapText="1"/>
      <protection/>
    </xf>
    <xf numFmtId="0" fontId="23" fillId="0" borderId="85" xfId="51" applyNumberFormat="1" applyFont="1" applyBorder="1" applyAlignment="1">
      <alignment horizontal="left" vertical="center" wrapText="1"/>
      <protection/>
    </xf>
    <xf numFmtId="0" fontId="23" fillId="0" borderId="86" xfId="51" applyNumberFormat="1" applyFont="1" applyBorder="1" applyAlignment="1">
      <alignment horizontal="left" vertical="center" wrapText="1"/>
      <protection/>
    </xf>
    <xf numFmtId="3" fontId="23" fillId="25" borderId="80" xfId="51" applyNumberFormat="1" applyFont="1" applyFill="1" applyBorder="1" applyAlignment="1">
      <alignment horizontal="center" vertical="center"/>
      <protection/>
    </xf>
    <xf numFmtId="3" fontId="23" fillId="25" borderId="81" xfId="51" applyNumberFormat="1" applyFont="1" applyFill="1" applyBorder="1" applyAlignment="1">
      <alignment horizontal="center" vertical="center"/>
      <protection/>
    </xf>
    <xf numFmtId="0" fontId="22" fillId="0" borderId="62" xfId="51" applyFont="1" applyFill="1" applyBorder="1" applyAlignment="1">
      <alignment horizontal="center" vertical="center"/>
      <protection/>
    </xf>
    <xf numFmtId="0" fontId="22" fillId="0" borderId="104" xfId="51" applyFont="1" applyFill="1" applyBorder="1" applyAlignment="1">
      <alignment horizontal="center" vertical="center"/>
      <protection/>
    </xf>
    <xf numFmtId="0" fontId="22" fillId="0" borderId="105" xfId="0" applyFont="1" applyBorder="1" applyAlignment="1">
      <alignment horizontal="center" vertical="center"/>
    </xf>
    <xf numFmtId="0" fontId="22" fillId="0" borderId="106" xfId="0" applyFont="1" applyBorder="1" applyAlignment="1">
      <alignment horizontal="center" vertical="center"/>
    </xf>
    <xf numFmtId="0" fontId="22" fillId="0" borderId="107" xfId="0" applyFont="1" applyBorder="1" applyAlignment="1">
      <alignment horizontal="center" vertical="center"/>
    </xf>
    <xf numFmtId="0" fontId="22" fillId="0" borderId="71" xfId="51" applyNumberFormat="1" applyFont="1" applyBorder="1" applyAlignment="1">
      <alignment horizontal="left" vertical="center" wrapText="1"/>
      <protection/>
    </xf>
    <xf numFmtId="0" fontId="22" fillId="0" borderId="88" xfId="51" applyNumberFormat="1" applyFont="1" applyBorder="1" applyAlignment="1">
      <alignment horizontal="left" vertical="center" wrapText="1"/>
      <protection/>
    </xf>
    <xf numFmtId="0" fontId="25" fillId="0" borderId="83" xfId="0" applyFont="1" applyBorder="1" applyAlignment="1">
      <alignment horizontal="center" vertical="center" wrapText="1"/>
    </xf>
    <xf numFmtId="0" fontId="25" fillId="0" borderId="108" xfId="0" applyFont="1" applyBorder="1" applyAlignment="1">
      <alignment horizontal="center" vertical="center" wrapText="1"/>
    </xf>
    <xf numFmtId="0" fontId="28" fillId="26" borderId="83" xfId="0" applyFont="1" applyFill="1" applyBorder="1" applyAlignment="1">
      <alignment horizontal="center" vertical="center"/>
    </xf>
    <xf numFmtId="0" fontId="28" fillId="26" borderId="0" xfId="0" applyFont="1" applyFill="1" applyBorder="1" applyAlignment="1">
      <alignment horizontal="center" vertical="center"/>
    </xf>
    <xf numFmtId="0" fontId="28" fillId="26" borderId="64" xfId="0" applyFont="1" applyFill="1" applyBorder="1" applyAlignment="1">
      <alignment horizontal="center" vertical="center"/>
    </xf>
    <xf numFmtId="0" fontId="28" fillId="26" borderId="108" xfId="0" applyFont="1" applyFill="1" applyBorder="1" applyAlignment="1">
      <alignment horizontal="center" vertical="center"/>
    </xf>
    <xf numFmtId="0" fontId="28" fillId="26" borderId="75" xfId="0" applyFont="1" applyFill="1" applyBorder="1" applyAlignment="1">
      <alignment horizontal="center" vertical="center"/>
    </xf>
    <xf numFmtId="0" fontId="28" fillId="26" borderId="109" xfId="0" applyFont="1" applyFill="1" applyBorder="1" applyAlignment="1">
      <alignment horizontal="center" vertical="center"/>
    </xf>
    <xf numFmtId="0" fontId="23" fillId="0" borderId="110" xfId="51" applyFont="1" applyFill="1" applyBorder="1" applyAlignment="1">
      <alignment horizontal="center"/>
      <protection/>
    </xf>
    <xf numFmtId="0" fontId="23" fillId="0" borderId="19" xfId="51" applyFont="1" applyFill="1" applyBorder="1" applyAlignment="1">
      <alignment horizontal="center"/>
      <protection/>
    </xf>
    <xf numFmtId="0" fontId="22" fillId="0" borderId="30" xfId="51" applyFont="1" applyFill="1" applyBorder="1" applyAlignment="1">
      <alignment horizontal="center" vertical="center"/>
      <protection/>
    </xf>
    <xf numFmtId="0" fontId="22" fillId="0" borderId="97" xfId="51" applyFont="1" applyFill="1" applyBorder="1" applyAlignment="1">
      <alignment horizontal="center" vertical="center"/>
      <protection/>
    </xf>
    <xf numFmtId="0" fontId="24" fillId="0" borderId="111" xfId="51" applyFont="1" applyBorder="1" applyAlignment="1">
      <alignment horizontal="center" vertical="center" wrapText="1"/>
      <protection/>
    </xf>
    <xf numFmtId="0" fontId="24" fillId="0" borderId="112" xfId="51" applyFont="1" applyBorder="1" applyAlignment="1">
      <alignment horizontal="center" vertical="center" wrapText="1"/>
      <protection/>
    </xf>
    <xf numFmtId="0" fontId="24" fillId="0" borderId="62" xfId="51" applyFont="1" applyBorder="1" applyAlignment="1">
      <alignment horizontal="center" vertical="center" wrapText="1"/>
      <protection/>
    </xf>
    <xf numFmtId="0" fontId="23" fillId="25" borderId="111" xfId="0" applyFont="1" applyFill="1" applyBorder="1" applyAlignment="1">
      <alignment horizontal="center" vertical="center"/>
    </xf>
    <xf numFmtId="0" fontId="22" fillId="25" borderId="112" xfId="0" applyFont="1" applyFill="1" applyBorder="1" applyAlignment="1">
      <alignment horizontal="center" vertical="center"/>
    </xf>
    <xf numFmtId="0" fontId="22" fillId="25" borderId="62" xfId="0" applyFont="1" applyFill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103" xfId="0" applyFont="1" applyBorder="1" applyAlignment="1">
      <alignment horizontal="center" vertical="center"/>
    </xf>
    <xf numFmtId="3" fontId="23" fillId="0" borderId="78" xfId="51" applyNumberFormat="1" applyFont="1" applyBorder="1" applyAlignment="1">
      <alignment horizontal="center" vertical="center"/>
      <protection/>
    </xf>
    <xf numFmtId="0" fontId="24" fillId="0" borderId="21" xfId="51" applyFont="1" applyBorder="1" applyAlignment="1">
      <alignment horizontal="center" vertical="center" wrapText="1"/>
      <protection/>
    </xf>
    <xf numFmtId="0" fontId="25" fillId="0" borderId="26" xfId="0" applyFont="1" applyBorder="1" applyAlignment="1">
      <alignment horizontal="center" vertical="center" wrapText="1"/>
    </xf>
    <xf numFmtId="3" fontId="22" fillId="0" borderId="47" xfId="51" applyNumberFormat="1" applyFont="1" applyBorder="1" applyAlignment="1">
      <alignment horizontal="center" vertical="center"/>
      <protection/>
    </xf>
    <xf numFmtId="3" fontId="22" fillId="0" borderId="113" xfId="51" applyNumberFormat="1" applyFont="1" applyBorder="1" applyAlignment="1">
      <alignment horizontal="center" vertical="center"/>
      <protection/>
    </xf>
    <xf numFmtId="0" fontId="22" fillId="0" borderId="49" xfId="0" applyFont="1" applyBorder="1" applyAlignment="1">
      <alignment horizontal="center" vertical="center"/>
    </xf>
    <xf numFmtId="0" fontId="22" fillId="0" borderId="114" xfId="0" applyFont="1" applyBorder="1" applyAlignment="1">
      <alignment horizontal="center" vertical="center"/>
    </xf>
    <xf numFmtId="0" fontId="22" fillId="0" borderId="115" xfId="51" applyFont="1" applyBorder="1" applyAlignment="1">
      <alignment vertical="center"/>
      <protection/>
    </xf>
    <xf numFmtId="0" fontId="22" fillId="0" borderId="116" xfId="0" applyFont="1" applyBorder="1" applyAlignment="1">
      <alignment vertical="center"/>
    </xf>
    <xf numFmtId="3" fontId="22" fillId="0" borderId="21" xfId="51" applyNumberFormat="1" applyFont="1" applyBorder="1" applyAlignment="1">
      <alignment vertical="center"/>
      <protection/>
    </xf>
    <xf numFmtId="0" fontId="22" fillId="0" borderId="43" xfId="0" applyFont="1" applyBorder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tabSelected="1" view="pageBreakPreview" zoomScaleSheetLayoutView="100" zoomScalePageLayoutView="0" workbookViewId="0" topLeftCell="C1">
      <selection activeCell="J3" sqref="J3"/>
    </sheetView>
  </sheetViews>
  <sheetFormatPr defaultColWidth="10.25390625" defaultRowHeight="12.75"/>
  <cols>
    <col min="1" max="1" width="3.625" style="1" customWidth="1"/>
    <col min="2" max="2" width="19.75390625" style="1" customWidth="1"/>
    <col min="3" max="3" width="11.125" style="1" customWidth="1"/>
    <col min="4" max="4" width="8.625" style="1" customWidth="1"/>
    <col min="5" max="5" width="11.875" style="1" customWidth="1"/>
    <col min="6" max="6" width="12.00390625" style="1" customWidth="1"/>
    <col min="7" max="7" width="10.625" style="1" customWidth="1"/>
    <col min="8" max="8" width="12.125" style="1" customWidth="1"/>
    <col min="9" max="9" width="10.625" style="1" customWidth="1"/>
    <col min="10" max="10" width="9.00390625" style="1" customWidth="1"/>
    <col min="11" max="11" width="8.00390625" style="1" customWidth="1"/>
    <col min="12" max="12" width="11.625" style="1" customWidth="1"/>
    <col min="13" max="13" width="11.125" style="1" customWidth="1"/>
    <col min="14" max="14" width="10.375" style="1" customWidth="1"/>
    <col min="15" max="16" width="6.375" style="1" customWidth="1"/>
    <col min="17" max="17" width="11.75390625" style="1" customWidth="1"/>
    <col min="18" max="16384" width="10.25390625" style="1" customWidth="1"/>
  </cols>
  <sheetData>
    <row r="1" spans="1:17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 t="s">
        <v>59</v>
      </c>
      <c r="N1" s="5"/>
      <c r="O1" s="4"/>
      <c r="P1" s="4"/>
      <c r="Q1" s="4"/>
    </row>
    <row r="2" spans="1:17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 t="s">
        <v>0</v>
      </c>
      <c r="N2" s="4"/>
      <c r="O2" s="4"/>
      <c r="P2" s="4"/>
      <c r="Q2" s="4"/>
    </row>
    <row r="3" spans="1:17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 t="s">
        <v>66</v>
      </c>
      <c r="N3" s="4"/>
      <c r="O3" s="4"/>
      <c r="P3" s="4"/>
      <c r="Q3" s="4"/>
    </row>
    <row r="4" spans="1:17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4.25" customHeight="1">
      <c r="A5" s="132" t="s">
        <v>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7" ht="14.2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.75" customHeight="1" thickBot="1">
      <c r="A7" s="133" t="s">
        <v>2</v>
      </c>
      <c r="B7" s="135" t="s">
        <v>3</v>
      </c>
      <c r="C7" s="137" t="s">
        <v>4</v>
      </c>
      <c r="D7" s="137" t="s">
        <v>5</v>
      </c>
      <c r="E7" s="137" t="s">
        <v>6</v>
      </c>
      <c r="F7" s="139" t="s">
        <v>7</v>
      </c>
      <c r="G7" s="139"/>
      <c r="H7" s="140" t="s">
        <v>8</v>
      </c>
      <c r="I7" s="140"/>
      <c r="J7" s="140"/>
      <c r="K7" s="140"/>
      <c r="L7" s="140"/>
      <c r="M7" s="140"/>
      <c r="N7" s="140"/>
      <c r="O7" s="140"/>
      <c r="P7" s="140"/>
      <c r="Q7" s="141"/>
    </row>
    <row r="8" spans="1:17" ht="12.75" customHeight="1" thickBot="1">
      <c r="A8" s="134"/>
      <c r="B8" s="136"/>
      <c r="C8" s="138"/>
      <c r="D8" s="138"/>
      <c r="E8" s="138"/>
      <c r="F8" s="142" t="s">
        <v>9</v>
      </c>
      <c r="G8" s="142" t="s">
        <v>10</v>
      </c>
      <c r="H8" s="143" t="s">
        <v>47</v>
      </c>
      <c r="I8" s="143"/>
      <c r="J8" s="143"/>
      <c r="K8" s="143"/>
      <c r="L8" s="143"/>
      <c r="M8" s="143"/>
      <c r="N8" s="143"/>
      <c r="O8" s="143"/>
      <c r="P8" s="143"/>
      <c r="Q8" s="144"/>
    </row>
    <row r="9" spans="1:17" ht="7.5" customHeight="1" thickBot="1">
      <c r="A9" s="134"/>
      <c r="B9" s="136"/>
      <c r="C9" s="138"/>
      <c r="D9" s="138"/>
      <c r="E9" s="138"/>
      <c r="F9" s="138"/>
      <c r="G9" s="138"/>
      <c r="H9" s="142" t="s">
        <v>11</v>
      </c>
      <c r="I9" s="143" t="s">
        <v>12</v>
      </c>
      <c r="J9" s="143"/>
      <c r="K9" s="143"/>
      <c r="L9" s="143"/>
      <c r="M9" s="143"/>
      <c r="N9" s="143"/>
      <c r="O9" s="143"/>
      <c r="P9" s="143"/>
      <c r="Q9" s="144"/>
    </row>
    <row r="10" spans="1:17" ht="14.25" customHeight="1" thickBot="1">
      <c r="A10" s="134"/>
      <c r="B10" s="136"/>
      <c r="C10" s="138"/>
      <c r="D10" s="138"/>
      <c r="E10" s="138"/>
      <c r="F10" s="138"/>
      <c r="G10" s="138"/>
      <c r="H10" s="138"/>
      <c r="I10" s="145" t="s">
        <v>13</v>
      </c>
      <c r="J10" s="145"/>
      <c r="K10" s="145"/>
      <c r="L10" s="145"/>
      <c r="M10" s="143" t="s">
        <v>10</v>
      </c>
      <c r="N10" s="143"/>
      <c r="O10" s="143"/>
      <c r="P10" s="143"/>
      <c r="Q10" s="144"/>
    </row>
    <row r="11" spans="1:17" ht="11.25" customHeight="1" thickBot="1">
      <c r="A11" s="134"/>
      <c r="B11" s="136"/>
      <c r="C11" s="138"/>
      <c r="D11" s="138"/>
      <c r="E11" s="138"/>
      <c r="F11" s="138"/>
      <c r="G11" s="138"/>
      <c r="H11" s="138"/>
      <c r="I11" s="142" t="s">
        <v>14</v>
      </c>
      <c r="J11" s="145" t="s">
        <v>15</v>
      </c>
      <c r="K11" s="145"/>
      <c r="L11" s="145"/>
      <c r="M11" s="142" t="s">
        <v>16</v>
      </c>
      <c r="N11" s="146" t="s">
        <v>15</v>
      </c>
      <c r="O11" s="146"/>
      <c r="P11" s="146"/>
      <c r="Q11" s="147"/>
    </row>
    <row r="12" spans="1:17" ht="75.75" customHeight="1" thickBot="1">
      <c r="A12" s="134"/>
      <c r="B12" s="136"/>
      <c r="C12" s="138"/>
      <c r="D12" s="138"/>
      <c r="E12" s="138"/>
      <c r="F12" s="138"/>
      <c r="G12" s="138"/>
      <c r="H12" s="138"/>
      <c r="I12" s="138"/>
      <c r="J12" s="6" t="s">
        <v>17</v>
      </c>
      <c r="K12" s="6" t="s">
        <v>18</v>
      </c>
      <c r="L12" s="6" t="s">
        <v>19</v>
      </c>
      <c r="M12" s="142"/>
      <c r="N12" s="96" t="s">
        <v>20</v>
      </c>
      <c r="O12" s="96" t="s">
        <v>17</v>
      </c>
      <c r="P12" s="96" t="s">
        <v>18</v>
      </c>
      <c r="Q12" s="7" t="s">
        <v>21</v>
      </c>
    </row>
    <row r="13" spans="1:17" ht="18.75" customHeight="1" thickBot="1">
      <c r="A13" s="8">
        <v>1</v>
      </c>
      <c r="B13" s="9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10">
        <v>16</v>
      </c>
      <c r="Q13" s="11">
        <v>17</v>
      </c>
    </row>
    <row r="14" spans="1:17" ht="33" customHeight="1" thickBot="1">
      <c r="A14" s="94">
        <v>1</v>
      </c>
      <c r="B14" s="85" t="s">
        <v>22</v>
      </c>
      <c r="C14" s="148" t="s">
        <v>23</v>
      </c>
      <c r="D14" s="149"/>
      <c r="E14" s="28">
        <f>SUM(E19+E25)</f>
        <v>9465531</v>
      </c>
      <c r="F14" s="28">
        <f aca="true" t="shared" si="0" ref="F14:Q14">SUM(F19+F25)</f>
        <v>2424721</v>
      </c>
      <c r="G14" s="28">
        <f t="shared" si="0"/>
        <v>7040810</v>
      </c>
      <c r="H14" s="28">
        <f t="shared" si="0"/>
        <v>9455231</v>
      </c>
      <c r="I14" s="28">
        <f t="shared" si="0"/>
        <v>2424206</v>
      </c>
      <c r="J14" s="28">
        <f t="shared" si="0"/>
        <v>811800</v>
      </c>
      <c r="K14" s="28">
        <f t="shared" si="0"/>
        <v>0</v>
      </c>
      <c r="L14" s="28">
        <f t="shared" si="0"/>
        <v>1489189</v>
      </c>
      <c r="M14" s="28">
        <f t="shared" si="0"/>
        <v>6962459</v>
      </c>
      <c r="N14" s="28">
        <f t="shared" si="0"/>
        <v>0</v>
      </c>
      <c r="O14" s="28">
        <f t="shared" si="0"/>
        <v>0</v>
      </c>
      <c r="P14" s="28">
        <f t="shared" si="0"/>
        <v>0</v>
      </c>
      <c r="Q14" s="28">
        <f t="shared" si="0"/>
        <v>7031025</v>
      </c>
    </row>
    <row r="15" spans="1:17" ht="17.25" customHeight="1">
      <c r="A15" s="80"/>
      <c r="B15" s="86" t="s">
        <v>24</v>
      </c>
      <c r="C15" s="97" t="s">
        <v>63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9"/>
    </row>
    <row r="16" spans="1:17" ht="15" customHeight="1">
      <c r="A16" s="80"/>
      <c r="B16" s="87" t="s">
        <v>25</v>
      </c>
      <c r="C16" s="100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2"/>
    </row>
    <row r="17" spans="1:17" ht="15" customHeight="1">
      <c r="A17" s="80"/>
      <c r="B17" s="87" t="s">
        <v>26</v>
      </c>
      <c r="C17" s="100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2"/>
    </row>
    <row r="18" spans="1:17" ht="14.25" customHeight="1" thickBot="1">
      <c r="A18" s="8" t="s">
        <v>41</v>
      </c>
      <c r="B18" s="88" t="s">
        <v>61</v>
      </c>
      <c r="C18" s="103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5"/>
    </row>
    <row r="19" spans="1:17" ht="18" customHeight="1" thickBot="1">
      <c r="A19" s="80"/>
      <c r="B19" s="15" t="s">
        <v>28</v>
      </c>
      <c r="C19" s="89"/>
      <c r="D19" s="89"/>
      <c r="E19" s="90">
        <v>315000</v>
      </c>
      <c r="F19" s="90">
        <v>123217</v>
      </c>
      <c r="G19" s="90">
        <v>191783</v>
      </c>
      <c r="H19" s="90">
        <v>315000</v>
      </c>
      <c r="I19" s="90">
        <v>123217</v>
      </c>
      <c r="J19" s="90"/>
      <c r="K19" s="90"/>
      <c r="L19" s="91"/>
      <c r="M19" s="90">
        <v>123217</v>
      </c>
      <c r="N19" s="90"/>
      <c r="O19" s="90"/>
      <c r="P19" s="90"/>
      <c r="Q19" s="90">
        <v>191783</v>
      </c>
    </row>
    <row r="20" spans="1:17" ht="64.5" customHeight="1" thickBot="1">
      <c r="A20" s="80"/>
      <c r="B20" s="84" t="s">
        <v>62</v>
      </c>
      <c r="C20" s="92"/>
      <c r="D20" s="95" t="s">
        <v>65</v>
      </c>
      <c r="E20" s="93">
        <v>315000</v>
      </c>
      <c r="F20" s="93">
        <v>123217</v>
      </c>
      <c r="G20" s="93">
        <v>191783</v>
      </c>
      <c r="H20" s="81"/>
      <c r="I20" s="81"/>
      <c r="J20" s="81"/>
      <c r="K20" s="81"/>
      <c r="L20" s="82"/>
      <c r="M20" s="81"/>
      <c r="N20" s="81"/>
      <c r="O20" s="81"/>
      <c r="P20" s="81"/>
      <c r="Q20" s="83"/>
    </row>
    <row r="21" spans="1:17" ht="11.25" customHeight="1" thickBot="1">
      <c r="A21" s="160" t="s">
        <v>64</v>
      </c>
      <c r="B21" s="12" t="s">
        <v>24</v>
      </c>
      <c r="C21" s="162" t="s">
        <v>53</v>
      </c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4"/>
    </row>
    <row r="22" spans="1:17" ht="13.5" customHeight="1" thickBot="1">
      <c r="A22" s="160"/>
      <c r="B22" s="13" t="s">
        <v>25</v>
      </c>
      <c r="C22" s="165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7"/>
    </row>
    <row r="23" spans="1:17" ht="13.5" customHeight="1" thickBot="1">
      <c r="A23" s="160"/>
      <c r="B23" s="13" t="s">
        <v>26</v>
      </c>
      <c r="C23" s="165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7"/>
    </row>
    <row r="24" spans="1:17" ht="15" customHeight="1" thickBot="1">
      <c r="A24" s="160"/>
      <c r="B24" s="14" t="s">
        <v>27</v>
      </c>
      <c r="C24" s="168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70"/>
    </row>
    <row r="25" spans="1:17" ht="15" customHeight="1" thickBot="1">
      <c r="A25" s="160"/>
      <c r="B25" s="15" t="s">
        <v>28</v>
      </c>
      <c r="C25" s="201"/>
      <c r="D25" s="115"/>
      <c r="E25" s="16">
        <f>SUM(E26:E28)</f>
        <v>9150531</v>
      </c>
      <c r="F25" s="16">
        <f>SUM(F26:F28)</f>
        <v>2301504</v>
      </c>
      <c r="G25" s="16">
        <f>SUM(G26:G28)</f>
        <v>6849027</v>
      </c>
      <c r="H25" s="17">
        <f>SUM(I25+M25)</f>
        <v>9140231</v>
      </c>
      <c r="I25" s="17">
        <f>SUM(J25:L25)</f>
        <v>2300989</v>
      </c>
      <c r="J25" s="79">
        <v>811800</v>
      </c>
      <c r="K25" s="17"/>
      <c r="L25" s="78">
        <v>1489189</v>
      </c>
      <c r="M25" s="17">
        <f>SUM(N25:Q25)</f>
        <v>6839242</v>
      </c>
      <c r="N25" s="17"/>
      <c r="O25" s="17"/>
      <c r="P25" s="17"/>
      <c r="Q25" s="18">
        <v>6839242</v>
      </c>
    </row>
    <row r="26" spans="1:17" ht="9" customHeight="1" thickBot="1">
      <c r="A26" s="160"/>
      <c r="B26" s="208" t="s">
        <v>50</v>
      </c>
      <c r="C26" s="171">
        <v>57</v>
      </c>
      <c r="D26" s="202" t="s">
        <v>51</v>
      </c>
      <c r="E26" s="210">
        <f>SUM(F26:G26)</f>
        <v>10300</v>
      </c>
      <c r="F26" s="210">
        <v>515</v>
      </c>
      <c r="G26" s="210">
        <v>9785</v>
      </c>
      <c r="H26" s="204"/>
      <c r="I26" s="204"/>
      <c r="J26" s="204"/>
      <c r="K26" s="204"/>
      <c r="L26" s="204"/>
      <c r="M26" s="204"/>
      <c r="N26" s="204"/>
      <c r="O26" s="204"/>
      <c r="P26" s="204"/>
      <c r="Q26" s="205"/>
    </row>
    <row r="27" spans="1:17" ht="8.25" customHeight="1">
      <c r="A27" s="161"/>
      <c r="B27" s="209"/>
      <c r="C27" s="172"/>
      <c r="D27" s="150"/>
      <c r="E27" s="211">
        <f>SUM(F27:G27)</f>
        <v>0</v>
      </c>
      <c r="F27" s="211"/>
      <c r="G27" s="211"/>
      <c r="H27" s="204"/>
      <c r="I27" s="204"/>
      <c r="J27" s="204"/>
      <c r="K27" s="204"/>
      <c r="L27" s="204"/>
      <c r="M27" s="204"/>
      <c r="N27" s="204"/>
      <c r="O27" s="204"/>
      <c r="P27" s="204"/>
      <c r="Q27" s="205"/>
    </row>
    <row r="28" spans="1:17" ht="29.25" customHeight="1" thickBot="1">
      <c r="A28" s="19"/>
      <c r="B28" s="20" t="s">
        <v>47</v>
      </c>
      <c r="C28" s="21"/>
      <c r="D28" s="203"/>
      <c r="E28" s="22">
        <f>SUM(F28:G28)</f>
        <v>9140231</v>
      </c>
      <c r="F28" s="22">
        <v>2300989</v>
      </c>
      <c r="G28" s="22">
        <v>6839242</v>
      </c>
      <c r="H28" s="206"/>
      <c r="I28" s="206"/>
      <c r="J28" s="206"/>
      <c r="K28" s="206"/>
      <c r="L28" s="206"/>
      <c r="M28" s="206"/>
      <c r="N28" s="206"/>
      <c r="O28" s="206"/>
      <c r="P28" s="206"/>
      <c r="Q28" s="207"/>
    </row>
    <row r="29" spans="1:17" s="2" customFormat="1" ht="30.75" customHeight="1" thickBot="1">
      <c r="A29" s="68">
        <v>2</v>
      </c>
      <c r="B29" s="69" t="s">
        <v>29</v>
      </c>
      <c r="C29" s="173" t="s">
        <v>23</v>
      </c>
      <c r="D29" s="174"/>
      <c r="E29" s="70">
        <f>SUM(E34+E56+E65+E40+E48)</f>
        <v>2311004</v>
      </c>
      <c r="F29" s="70">
        <f>SUM(F34+F56+F65+F40+F48)</f>
        <v>288363</v>
      </c>
      <c r="G29" s="70">
        <f aca="true" t="shared" si="1" ref="G29:P29">SUM(G34+G56+G65+G40+G48)</f>
        <v>2022641</v>
      </c>
      <c r="H29" s="70">
        <f t="shared" si="1"/>
        <v>725022</v>
      </c>
      <c r="I29" s="70">
        <f t="shared" si="1"/>
        <v>81760</v>
      </c>
      <c r="J29" s="70">
        <f t="shared" si="1"/>
        <v>0</v>
      </c>
      <c r="K29" s="70">
        <f t="shared" si="1"/>
        <v>0</v>
      </c>
      <c r="L29" s="70">
        <f t="shared" si="1"/>
        <v>81760</v>
      </c>
      <c r="M29" s="70">
        <f>SUM(M34+M56+M65+M40+M48)</f>
        <v>643262</v>
      </c>
      <c r="N29" s="70">
        <f t="shared" si="1"/>
        <v>0</v>
      </c>
      <c r="O29" s="70">
        <f t="shared" si="1"/>
        <v>0</v>
      </c>
      <c r="P29" s="70">
        <f t="shared" si="1"/>
        <v>0</v>
      </c>
      <c r="Q29" s="71">
        <f>SUM(Q34+Q56+Q65+Q40+Q48)</f>
        <v>643262</v>
      </c>
    </row>
    <row r="30" spans="1:17" s="2" customFormat="1" ht="12.75" customHeight="1" thickBot="1">
      <c r="A30" s="106" t="s">
        <v>48</v>
      </c>
      <c r="B30" s="23" t="s">
        <v>24</v>
      </c>
      <c r="C30" s="152" t="s">
        <v>56</v>
      </c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4"/>
    </row>
    <row r="31" spans="1:17" s="2" customFormat="1" ht="12" customHeight="1" thickBot="1">
      <c r="A31" s="106"/>
      <c r="B31" s="13" t="s">
        <v>25</v>
      </c>
      <c r="C31" s="152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4"/>
    </row>
    <row r="32" spans="1:17" s="2" customFormat="1" ht="11.25" customHeight="1" thickBot="1">
      <c r="A32" s="106"/>
      <c r="B32" s="13" t="s">
        <v>26</v>
      </c>
      <c r="C32" s="152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4"/>
    </row>
    <row r="33" spans="1:17" s="2" customFormat="1" ht="14.25" customHeight="1" thickBot="1">
      <c r="A33" s="106"/>
      <c r="B33" s="14" t="s">
        <v>27</v>
      </c>
      <c r="C33" s="155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7"/>
    </row>
    <row r="34" spans="1:17" s="2" customFormat="1" ht="15.75" customHeight="1" thickBot="1">
      <c r="A34" s="106"/>
      <c r="B34" s="29" t="s">
        <v>28</v>
      </c>
      <c r="C34" s="158"/>
      <c r="D34" s="159"/>
      <c r="E34" s="30">
        <f>SUM(E35:E35)</f>
        <v>202247</v>
      </c>
      <c r="F34" s="30">
        <f>SUM(F35:F35)</f>
        <v>0</v>
      </c>
      <c r="G34" s="30">
        <f>SUM(G35:G35)</f>
        <v>202247</v>
      </c>
      <c r="H34" s="30">
        <f>SUM(I34+M34)</f>
        <v>202247</v>
      </c>
      <c r="I34" s="30">
        <f>SUM(J34:L34)</f>
        <v>0</v>
      </c>
      <c r="J34" s="30"/>
      <c r="K34" s="30"/>
      <c r="L34" s="30">
        <v>0</v>
      </c>
      <c r="M34" s="30">
        <f>SUM(N34:Q34)</f>
        <v>202247</v>
      </c>
      <c r="N34" s="30"/>
      <c r="O34" s="30"/>
      <c r="P34" s="30"/>
      <c r="Q34" s="31">
        <v>202247</v>
      </c>
    </row>
    <row r="35" spans="1:17" s="2" customFormat="1" ht="51.75" customHeight="1" thickBot="1">
      <c r="A35" s="106"/>
      <c r="B35" s="32" t="s">
        <v>55</v>
      </c>
      <c r="C35" s="33">
        <v>75</v>
      </c>
      <c r="D35" s="77" t="s">
        <v>54</v>
      </c>
      <c r="E35" s="34">
        <v>202247</v>
      </c>
      <c r="F35" s="34">
        <v>0</v>
      </c>
      <c r="G35" s="34">
        <v>202247</v>
      </c>
      <c r="H35" s="175"/>
      <c r="I35" s="176"/>
      <c r="J35" s="176"/>
      <c r="K35" s="176"/>
      <c r="L35" s="176"/>
      <c r="M35" s="176"/>
      <c r="N35" s="176"/>
      <c r="O35" s="176"/>
      <c r="P35" s="176"/>
      <c r="Q35" s="177"/>
    </row>
    <row r="36" spans="1:17" ht="11.25" customHeight="1" thickBot="1">
      <c r="A36" s="106" t="s">
        <v>49</v>
      </c>
      <c r="B36" s="35" t="s">
        <v>24</v>
      </c>
      <c r="C36" s="178" t="s">
        <v>52</v>
      </c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9"/>
    </row>
    <row r="37" spans="1:17" ht="11.25" customHeight="1" thickBot="1">
      <c r="A37" s="106"/>
      <c r="B37" s="36" t="s">
        <v>25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6"/>
    </row>
    <row r="38" spans="1:17" ht="11.25" customHeight="1" thickBot="1">
      <c r="A38" s="106"/>
      <c r="B38" s="36" t="s">
        <v>26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6"/>
    </row>
    <row r="39" spans="1:17" ht="12" customHeight="1" thickBot="1">
      <c r="A39" s="106"/>
      <c r="B39" s="37" t="s">
        <v>27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6"/>
    </row>
    <row r="40" spans="1:17" ht="15" thickBot="1">
      <c r="A40" s="106"/>
      <c r="B40" s="38" t="s">
        <v>28</v>
      </c>
      <c r="C40" s="39"/>
      <c r="D40" s="40"/>
      <c r="E40" s="72">
        <f>SUM(E41:E46)</f>
        <v>994600</v>
      </c>
      <c r="F40" s="72">
        <f>SUM(F41:F46)</f>
        <v>149190</v>
      </c>
      <c r="G40" s="72">
        <f>SUM(G41:G46)</f>
        <v>845410</v>
      </c>
      <c r="H40" s="73">
        <f>SUM(I40+M40)</f>
        <v>226908</v>
      </c>
      <c r="I40" s="73">
        <f>SUM(J40:L40)</f>
        <v>46363</v>
      </c>
      <c r="J40" s="73"/>
      <c r="K40" s="73"/>
      <c r="L40" s="73">
        <v>46363</v>
      </c>
      <c r="M40" s="73">
        <f>SUM(N40:Q40)</f>
        <v>180545</v>
      </c>
      <c r="N40" s="73"/>
      <c r="O40" s="73"/>
      <c r="P40" s="73"/>
      <c r="Q40" s="74">
        <v>180545</v>
      </c>
    </row>
    <row r="41" spans="1:17" ht="15.75" thickBot="1">
      <c r="A41" s="106"/>
      <c r="B41" s="44" t="s">
        <v>46</v>
      </c>
      <c r="C41" s="45"/>
      <c r="D41" s="127" t="s">
        <v>31</v>
      </c>
      <c r="E41" s="75">
        <f>SUM(F41:G41)</f>
        <v>329262</v>
      </c>
      <c r="F41" s="75">
        <v>45140</v>
      </c>
      <c r="G41" s="75">
        <v>284122</v>
      </c>
      <c r="H41" s="182"/>
      <c r="I41" s="183"/>
      <c r="J41" s="183"/>
      <c r="K41" s="183"/>
      <c r="L41" s="183"/>
      <c r="M41" s="183"/>
      <c r="N41" s="183"/>
      <c r="O41" s="183"/>
      <c r="P41" s="183"/>
      <c r="Q41" s="184"/>
    </row>
    <row r="42" spans="1:17" ht="15.75" thickBot="1">
      <c r="A42" s="106"/>
      <c r="B42" s="47" t="s">
        <v>44</v>
      </c>
      <c r="C42" s="45">
        <v>75</v>
      </c>
      <c r="D42" s="180"/>
      <c r="E42" s="76">
        <f>SUM(F42:G42)</f>
        <v>438430</v>
      </c>
      <c r="F42" s="76">
        <v>57687</v>
      </c>
      <c r="G42" s="76">
        <v>380743</v>
      </c>
      <c r="H42" s="182"/>
      <c r="I42" s="183"/>
      <c r="J42" s="183"/>
      <c r="K42" s="183"/>
      <c r="L42" s="183"/>
      <c r="M42" s="183"/>
      <c r="N42" s="183"/>
      <c r="O42" s="183"/>
      <c r="P42" s="183"/>
      <c r="Q42" s="184"/>
    </row>
    <row r="43" spans="1:17" ht="15.75" customHeight="1">
      <c r="A43" s="107"/>
      <c r="B43" s="47" t="s">
        <v>47</v>
      </c>
      <c r="C43" s="48"/>
      <c r="D43" s="181"/>
      <c r="E43" s="76">
        <f>SUM(F43:G43)</f>
        <v>226908</v>
      </c>
      <c r="F43" s="76">
        <v>46363</v>
      </c>
      <c r="G43" s="76">
        <v>180545</v>
      </c>
      <c r="H43" s="185"/>
      <c r="I43" s="186"/>
      <c r="J43" s="186"/>
      <c r="K43" s="186"/>
      <c r="L43" s="186"/>
      <c r="M43" s="186"/>
      <c r="N43" s="186"/>
      <c r="O43" s="186"/>
      <c r="P43" s="186"/>
      <c r="Q43" s="187"/>
    </row>
    <row r="44" spans="1:17" ht="15" customHeight="1" thickBot="1">
      <c r="A44" s="108" t="s">
        <v>42</v>
      </c>
      <c r="B44" s="49" t="s">
        <v>24</v>
      </c>
      <c r="C44" s="125" t="s">
        <v>43</v>
      </c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6"/>
    </row>
    <row r="45" spans="1:17" ht="11.25" customHeight="1" thickBot="1">
      <c r="A45" s="106"/>
      <c r="B45" s="36" t="s">
        <v>25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6"/>
    </row>
    <row r="46" spans="1:17" ht="11.25" customHeight="1" thickBot="1">
      <c r="A46" s="106"/>
      <c r="B46" s="36" t="s">
        <v>26</v>
      </c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6"/>
    </row>
    <row r="47" spans="1:17" ht="11.25" customHeight="1" thickBot="1">
      <c r="A47" s="106"/>
      <c r="B47" s="37" t="s">
        <v>27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6"/>
    </row>
    <row r="48" spans="1:17" ht="15" thickBot="1">
      <c r="A48" s="106"/>
      <c r="B48" s="38" t="s">
        <v>28</v>
      </c>
      <c r="C48" s="39"/>
      <c r="D48" s="40"/>
      <c r="E48" s="41">
        <f>SUM(E49:E54)</f>
        <v>811218</v>
      </c>
      <c r="F48" s="41">
        <f>SUM(F49:F54)</f>
        <v>114935</v>
      </c>
      <c r="G48" s="41">
        <f>SUM(G49:G54)</f>
        <v>696283</v>
      </c>
      <c r="H48" s="42">
        <f>SUM(I48+M48)</f>
        <v>199842</v>
      </c>
      <c r="I48" s="42">
        <f>SUM(J48:L48)</f>
        <v>29976</v>
      </c>
      <c r="J48" s="42"/>
      <c r="K48" s="42"/>
      <c r="L48" s="42">
        <v>29976</v>
      </c>
      <c r="M48" s="42">
        <f>SUM(N48:Q48)</f>
        <v>169866</v>
      </c>
      <c r="N48" s="42"/>
      <c r="O48" s="42"/>
      <c r="P48" s="42"/>
      <c r="Q48" s="43">
        <v>169866</v>
      </c>
    </row>
    <row r="49" spans="1:17" ht="15.75" thickBot="1">
      <c r="A49" s="106"/>
      <c r="B49" s="27" t="s">
        <v>45</v>
      </c>
      <c r="C49" s="50"/>
      <c r="D49" s="127" t="s">
        <v>31</v>
      </c>
      <c r="E49" s="46">
        <f>SUM(F49:G49)</f>
        <v>226037</v>
      </c>
      <c r="F49" s="46">
        <v>27158</v>
      </c>
      <c r="G49" s="46">
        <v>198879</v>
      </c>
      <c r="H49" s="119"/>
      <c r="I49" s="120"/>
      <c r="J49" s="120"/>
      <c r="K49" s="120"/>
      <c r="L49" s="120"/>
      <c r="M49" s="120"/>
      <c r="N49" s="120"/>
      <c r="O49" s="120"/>
      <c r="P49" s="120"/>
      <c r="Q49" s="121"/>
    </row>
    <row r="50" spans="1:17" ht="15.75" thickBot="1">
      <c r="A50" s="106"/>
      <c r="B50" s="27" t="s">
        <v>37</v>
      </c>
      <c r="C50" s="50">
        <v>75</v>
      </c>
      <c r="D50" s="127"/>
      <c r="E50" s="51">
        <f>SUM(F50:G50)</f>
        <v>385339</v>
      </c>
      <c r="F50" s="51">
        <v>57801</v>
      </c>
      <c r="G50" s="51">
        <v>327538</v>
      </c>
      <c r="H50" s="119"/>
      <c r="I50" s="120"/>
      <c r="J50" s="120"/>
      <c r="K50" s="120"/>
      <c r="L50" s="120"/>
      <c r="M50" s="120"/>
      <c r="N50" s="120"/>
      <c r="O50" s="120"/>
      <c r="P50" s="120"/>
      <c r="Q50" s="121"/>
    </row>
    <row r="51" spans="1:17" ht="14.25" customHeight="1" thickBot="1">
      <c r="A51" s="106"/>
      <c r="B51" s="52" t="s">
        <v>38</v>
      </c>
      <c r="C51" s="53"/>
      <c r="D51" s="128"/>
      <c r="E51" s="54">
        <f>SUM(F51:G51)</f>
        <v>199842</v>
      </c>
      <c r="F51" s="54">
        <v>29976</v>
      </c>
      <c r="G51" s="54">
        <v>169866</v>
      </c>
      <c r="H51" s="122"/>
      <c r="I51" s="123"/>
      <c r="J51" s="123"/>
      <c r="K51" s="123"/>
      <c r="L51" s="123"/>
      <c r="M51" s="123"/>
      <c r="N51" s="123"/>
      <c r="O51" s="123"/>
      <c r="P51" s="123"/>
      <c r="Q51" s="124"/>
    </row>
    <row r="52" spans="1:17" ht="12.75" customHeight="1" thickBot="1">
      <c r="A52" s="109" t="s">
        <v>30</v>
      </c>
      <c r="B52" s="23" t="s">
        <v>24</v>
      </c>
      <c r="C52" s="111" t="s">
        <v>39</v>
      </c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3"/>
    </row>
    <row r="53" spans="1:17" ht="12.75" customHeight="1" thickBot="1">
      <c r="A53" s="110"/>
      <c r="B53" s="13" t="s">
        <v>25</v>
      </c>
      <c r="C53" s="111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3"/>
    </row>
    <row r="54" spans="1:17" ht="12.75" customHeight="1" thickBot="1">
      <c r="A54" s="110"/>
      <c r="B54" s="13" t="s">
        <v>26</v>
      </c>
      <c r="C54" s="111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3"/>
    </row>
    <row r="55" spans="1:17" ht="13.5" customHeight="1" thickBot="1">
      <c r="A55" s="110"/>
      <c r="B55" s="14" t="s">
        <v>27</v>
      </c>
      <c r="C55" s="111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3"/>
    </row>
    <row r="56" spans="1:17" ht="15.75" thickBot="1">
      <c r="A56" s="110"/>
      <c r="B56" s="24" t="s">
        <v>28</v>
      </c>
      <c r="C56" s="114"/>
      <c r="D56" s="115"/>
      <c r="E56" s="41">
        <f>SUM(E57:E60)</f>
        <v>161585</v>
      </c>
      <c r="F56" s="41">
        <f>SUM(F57:F60)</f>
        <v>24238</v>
      </c>
      <c r="G56" s="41">
        <f>SUM(G57:G60)</f>
        <v>137347</v>
      </c>
      <c r="H56" s="42">
        <f>SUM(I56+M56)</f>
        <v>36144</v>
      </c>
      <c r="I56" s="42">
        <f>SUM(J56:L56)</f>
        <v>5421</v>
      </c>
      <c r="J56" s="42"/>
      <c r="K56" s="42"/>
      <c r="L56" s="42">
        <v>5421</v>
      </c>
      <c r="M56" s="42">
        <f>SUM(N56:Q56)</f>
        <v>30723</v>
      </c>
      <c r="N56" s="42"/>
      <c r="O56" s="25"/>
      <c r="P56" s="25"/>
      <c r="Q56" s="26">
        <v>30723</v>
      </c>
    </row>
    <row r="57" spans="1:17" ht="15.75" thickBot="1">
      <c r="A57" s="110"/>
      <c r="B57" s="55" t="s">
        <v>32</v>
      </c>
      <c r="C57" s="116">
        <v>65</v>
      </c>
      <c r="D57" s="150" t="s">
        <v>31</v>
      </c>
      <c r="E57" s="46">
        <f>SUM(F57:G57)</f>
        <v>18351</v>
      </c>
      <c r="F57" s="46">
        <v>2753</v>
      </c>
      <c r="G57" s="46">
        <v>15598</v>
      </c>
      <c r="H57" s="129"/>
      <c r="I57" s="130"/>
      <c r="J57" s="130"/>
      <c r="K57" s="130"/>
      <c r="L57" s="130"/>
      <c r="M57" s="130"/>
      <c r="N57" s="130"/>
      <c r="O57" s="130"/>
      <c r="P57" s="130"/>
      <c r="Q57" s="131"/>
    </row>
    <row r="58" spans="1:17" ht="15.75" thickBot="1">
      <c r="A58" s="110"/>
      <c r="B58" s="56" t="s">
        <v>36</v>
      </c>
      <c r="C58" s="117"/>
      <c r="D58" s="150"/>
      <c r="E58" s="51">
        <f>SUM(F58:G58)</f>
        <v>44717</v>
      </c>
      <c r="F58" s="51">
        <v>6708</v>
      </c>
      <c r="G58" s="51">
        <v>38009</v>
      </c>
      <c r="H58" s="119"/>
      <c r="I58" s="120"/>
      <c r="J58" s="120"/>
      <c r="K58" s="120"/>
      <c r="L58" s="120"/>
      <c r="M58" s="120"/>
      <c r="N58" s="120"/>
      <c r="O58" s="120"/>
      <c r="P58" s="120"/>
      <c r="Q58" s="121"/>
    </row>
    <row r="59" spans="1:17" ht="15.75" thickBot="1">
      <c r="A59" s="110"/>
      <c r="B59" s="56" t="s">
        <v>37</v>
      </c>
      <c r="C59" s="117"/>
      <c r="D59" s="150"/>
      <c r="E59" s="51">
        <f>SUM(F59:G59)</f>
        <v>62373</v>
      </c>
      <c r="F59" s="51">
        <v>9356</v>
      </c>
      <c r="G59" s="51">
        <v>53017</v>
      </c>
      <c r="H59" s="119"/>
      <c r="I59" s="120"/>
      <c r="J59" s="120"/>
      <c r="K59" s="120"/>
      <c r="L59" s="120"/>
      <c r="M59" s="120"/>
      <c r="N59" s="120"/>
      <c r="O59" s="120"/>
      <c r="P59" s="120"/>
      <c r="Q59" s="121"/>
    </row>
    <row r="60" spans="1:17" ht="15.75" thickBot="1">
      <c r="A60" s="110"/>
      <c r="B60" s="57" t="s">
        <v>38</v>
      </c>
      <c r="C60" s="118"/>
      <c r="D60" s="151"/>
      <c r="E60" s="54">
        <f>SUM(F60:G60)</f>
        <v>36144</v>
      </c>
      <c r="F60" s="54">
        <v>5421</v>
      </c>
      <c r="G60" s="54">
        <v>30723</v>
      </c>
      <c r="H60" s="122"/>
      <c r="I60" s="123"/>
      <c r="J60" s="123"/>
      <c r="K60" s="123"/>
      <c r="L60" s="123"/>
      <c r="M60" s="123"/>
      <c r="N60" s="123"/>
      <c r="O60" s="123"/>
      <c r="P60" s="123"/>
      <c r="Q60" s="124"/>
    </row>
    <row r="61" spans="1:17" ht="13.5" customHeight="1" thickBot="1">
      <c r="A61" s="106" t="s">
        <v>60</v>
      </c>
      <c r="B61" s="58" t="s">
        <v>24</v>
      </c>
      <c r="C61" s="152" t="s">
        <v>58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4"/>
    </row>
    <row r="62" spans="1:17" ht="13.5" customHeight="1" thickBot="1">
      <c r="A62" s="106"/>
      <c r="B62" s="56" t="s">
        <v>25</v>
      </c>
      <c r="C62" s="152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4"/>
    </row>
    <row r="63" spans="1:17" ht="13.5" customHeight="1" thickBot="1">
      <c r="A63" s="106"/>
      <c r="B63" s="56" t="s">
        <v>26</v>
      </c>
      <c r="C63" s="152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4"/>
    </row>
    <row r="64" spans="1:17" ht="13.5" customHeight="1" thickBot="1">
      <c r="A64" s="106"/>
      <c r="B64" s="59" t="s">
        <v>27</v>
      </c>
      <c r="C64" s="155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7"/>
    </row>
    <row r="65" spans="1:17" ht="13.5" customHeight="1" thickBot="1">
      <c r="A65" s="106"/>
      <c r="B65" s="24" t="s">
        <v>28</v>
      </c>
      <c r="C65" s="60"/>
      <c r="D65" s="61"/>
      <c r="E65" s="41">
        <f>SUM(E66:E68)</f>
        <v>141354</v>
      </c>
      <c r="F65" s="41">
        <f>SUM(F66:F68)</f>
        <v>0</v>
      </c>
      <c r="G65" s="41">
        <f>SUM(G66:G68)</f>
        <v>141354</v>
      </c>
      <c r="H65" s="42">
        <f>SUM(Q65+L65)</f>
        <v>59881</v>
      </c>
      <c r="I65" s="42">
        <f>SUM(J65:L65)</f>
        <v>0</v>
      </c>
      <c r="J65" s="42"/>
      <c r="K65" s="42"/>
      <c r="L65" s="42">
        <v>0</v>
      </c>
      <c r="M65" s="42">
        <v>59881</v>
      </c>
      <c r="N65" s="42"/>
      <c r="O65" s="42"/>
      <c r="P65" s="42"/>
      <c r="Q65" s="43">
        <v>59881</v>
      </c>
    </row>
    <row r="66" spans="1:17" ht="15.75" thickBot="1">
      <c r="A66" s="106"/>
      <c r="B66" s="55" t="s">
        <v>44</v>
      </c>
      <c r="C66" s="195">
        <v>75</v>
      </c>
      <c r="D66" s="192" t="s">
        <v>40</v>
      </c>
      <c r="E66" s="62">
        <v>27325</v>
      </c>
      <c r="F66" s="62"/>
      <c r="G66" s="62">
        <v>27325</v>
      </c>
      <c r="H66" s="198"/>
      <c r="I66" s="130"/>
      <c r="J66" s="130"/>
      <c r="K66" s="130"/>
      <c r="L66" s="130"/>
      <c r="M66" s="130"/>
      <c r="N66" s="130"/>
      <c r="O66" s="130"/>
      <c r="P66" s="130"/>
      <c r="Q66" s="131"/>
    </row>
    <row r="67" spans="1:17" ht="15.75" thickBot="1">
      <c r="A67" s="106"/>
      <c r="B67" s="56" t="s">
        <v>47</v>
      </c>
      <c r="C67" s="196"/>
      <c r="D67" s="193"/>
      <c r="E67" s="63">
        <v>59881</v>
      </c>
      <c r="F67" s="63"/>
      <c r="G67" s="63">
        <v>59881</v>
      </c>
      <c r="H67" s="199"/>
      <c r="I67" s="120"/>
      <c r="J67" s="120"/>
      <c r="K67" s="120"/>
      <c r="L67" s="120"/>
      <c r="M67" s="120"/>
      <c r="N67" s="120"/>
      <c r="O67" s="120"/>
      <c r="P67" s="120"/>
      <c r="Q67" s="121"/>
    </row>
    <row r="68" spans="1:17" ht="15.75" customHeight="1" thickBot="1">
      <c r="A68" s="106"/>
      <c r="B68" s="57" t="s">
        <v>57</v>
      </c>
      <c r="C68" s="197"/>
      <c r="D68" s="194"/>
      <c r="E68" s="64">
        <v>54148</v>
      </c>
      <c r="F68" s="64"/>
      <c r="G68" s="64">
        <v>54148</v>
      </c>
      <c r="H68" s="200"/>
      <c r="I68" s="123"/>
      <c r="J68" s="123"/>
      <c r="K68" s="123"/>
      <c r="L68" s="123"/>
      <c r="M68" s="123"/>
      <c r="N68" s="123"/>
      <c r="O68" s="123"/>
      <c r="P68" s="123"/>
      <c r="Q68" s="124"/>
    </row>
    <row r="69" spans="1:17" ht="15.75" thickBot="1">
      <c r="A69" s="188" t="s">
        <v>33</v>
      </c>
      <c r="B69" s="189"/>
      <c r="C69" s="190" t="s">
        <v>23</v>
      </c>
      <c r="D69" s="191"/>
      <c r="E69" s="28">
        <f aca="true" t="shared" si="2" ref="E69:Q69">SUM(E14+E29)</f>
        <v>11776535</v>
      </c>
      <c r="F69" s="28">
        <f t="shared" si="2"/>
        <v>2713084</v>
      </c>
      <c r="G69" s="28">
        <f t="shared" si="2"/>
        <v>9063451</v>
      </c>
      <c r="H69" s="28">
        <f t="shared" si="2"/>
        <v>10180253</v>
      </c>
      <c r="I69" s="28">
        <f t="shared" si="2"/>
        <v>2505966</v>
      </c>
      <c r="J69" s="28">
        <f t="shared" si="2"/>
        <v>811800</v>
      </c>
      <c r="K69" s="28">
        <f t="shared" si="2"/>
        <v>0</v>
      </c>
      <c r="L69" s="28">
        <f t="shared" si="2"/>
        <v>1570949</v>
      </c>
      <c r="M69" s="28">
        <f t="shared" si="2"/>
        <v>7605721</v>
      </c>
      <c r="N69" s="28">
        <f t="shared" si="2"/>
        <v>0</v>
      </c>
      <c r="O69" s="28">
        <f t="shared" si="2"/>
        <v>0</v>
      </c>
      <c r="P69" s="28">
        <f t="shared" si="2"/>
        <v>0</v>
      </c>
      <c r="Q69" s="65">
        <f t="shared" si="2"/>
        <v>7674287</v>
      </c>
    </row>
    <row r="70" spans="1:17" ht="15">
      <c r="A70" s="66" t="s">
        <v>34</v>
      </c>
      <c r="B70" s="67"/>
      <c r="C70" s="66"/>
      <c r="D70" s="66"/>
      <c r="E70" s="66"/>
      <c r="F70" s="66"/>
      <c r="G70" s="66"/>
      <c r="H70" s="66"/>
      <c r="I70" s="66"/>
      <c r="J70" s="66"/>
      <c r="K70" s="4"/>
      <c r="L70" s="4"/>
      <c r="M70" s="4"/>
      <c r="N70" s="4"/>
      <c r="O70" s="4"/>
      <c r="P70" s="4"/>
      <c r="Q70" s="4"/>
    </row>
    <row r="71" spans="1:17" ht="15">
      <c r="A71" s="4" t="s">
        <v>35</v>
      </c>
      <c r="B71" s="66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4" ht="11.25">
      <c r="I74" s="3"/>
    </row>
  </sheetData>
  <sheetProtection selectLockedCells="1" selectUnlockedCells="1"/>
  <mergeCells count="57">
    <mergeCell ref="C25:D25"/>
    <mergeCell ref="D26:D28"/>
    <mergeCell ref="H26:Q28"/>
    <mergeCell ref="B26:B27"/>
    <mergeCell ref="E26:E27"/>
    <mergeCell ref="F26:F27"/>
    <mergeCell ref="G26:G27"/>
    <mergeCell ref="C36:Q39"/>
    <mergeCell ref="D41:D43"/>
    <mergeCell ref="H41:Q43"/>
    <mergeCell ref="C61:Q64"/>
    <mergeCell ref="A69:B69"/>
    <mergeCell ref="C69:D69"/>
    <mergeCell ref="D66:D68"/>
    <mergeCell ref="A61:A68"/>
    <mergeCell ref="C66:C68"/>
    <mergeCell ref="H66:Q68"/>
    <mergeCell ref="C14:D14"/>
    <mergeCell ref="D57:D60"/>
    <mergeCell ref="A30:A35"/>
    <mergeCell ref="C30:Q33"/>
    <mergeCell ref="C34:D34"/>
    <mergeCell ref="A21:A27"/>
    <mergeCell ref="C21:Q24"/>
    <mergeCell ref="C26:C27"/>
    <mergeCell ref="C29:D29"/>
    <mergeCell ref="H35:Q35"/>
    <mergeCell ref="G8:G12"/>
    <mergeCell ref="H8:Q8"/>
    <mergeCell ref="H9:H12"/>
    <mergeCell ref="I9:Q9"/>
    <mergeCell ref="I10:L10"/>
    <mergeCell ref="M10:Q10"/>
    <mergeCell ref="I11:I12"/>
    <mergeCell ref="J11:L11"/>
    <mergeCell ref="M11:M12"/>
    <mergeCell ref="N11:Q11"/>
    <mergeCell ref="H57:Q60"/>
    <mergeCell ref="A5:Q5"/>
    <mergeCell ref="A7:A12"/>
    <mergeCell ref="B7:B12"/>
    <mergeCell ref="C7:C12"/>
    <mergeCell ref="D7:D12"/>
    <mergeCell ref="E7:E12"/>
    <mergeCell ref="F7:G7"/>
    <mergeCell ref="H7:Q7"/>
    <mergeCell ref="F8:F12"/>
    <mergeCell ref="C15:Q18"/>
    <mergeCell ref="A36:A43"/>
    <mergeCell ref="A44:A51"/>
    <mergeCell ref="A52:A60"/>
    <mergeCell ref="C52:Q55"/>
    <mergeCell ref="C56:D56"/>
    <mergeCell ref="C57:C60"/>
    <mergeCell ref="H49:Q51"/>
    <mergeCell ref="C44:Q47"/>
    <mergeCell ref="D49:D51"/>
  </mergeCells>
  <printOptions/>
  <pageMargins left="0.7086614173228347" right="0.7086614173228347" top="0.984251968503937" bottom="0.7086614173228347" header="0" footer="0"/>
  <pageSetup fitToHeight="0" fitToWidth="1" horizontalDpi="600" verticalDpi="600" orientation="landscape" paperSize="9" scale="76" r:id="rId1"/>
  <rowBreaks count="3" manualBreakCount="3">
    <brk id="29" max="16" man="1"/>
    <brk id="60" max="16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Your User Name</cp:lastModifiedBy>
  <cp:lastPrinted>2015-01-09T12:48:53Z</cp:lastPrinted>
  <dcterms:modified xsi:type="dcterms:W3CDTF">2015-01-27T07:43:21Z</dcterms:modified>
  <cp:category/>
  <cp:version/>
  <cp:contentType/>
  <cp:contentStatus/>
</cp:coreProperties>
</file>