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'zal_NR-6_URP'!$A$1:$J$67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<sst xmlns="http://schemas.openxmlformats.org/spreadsheetml/2006/main" count="18" uniqueCount="18">
  <si>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</si>
  <si>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</si>
  <si>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</si>
  <si>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</si>
  <si>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</si>
  <si>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</si>
  <si>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</si>
  <si>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</si>
  <si>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</si>
  <si>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</si>
  <si>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</si>
  <si>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</si>
  <si>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</si>
  <si>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</si>
  <si>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</si>
  <si>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>(umów) między jednostkami samorządu terytorialnego w 2015 r.</t>
  </si>
  <si>
    <r>
      <t xml:space="preserve">Załącznik nr 6 </t>
    </r>
    <r>
      <rPr>
        <sz val="11"/>
        <rFont val="Times New Roman"/>
        <family val="1"/>
      </rPr>
      <t xml:space="preserve">do Uchwały </t>
    </r>
  </si>
  <si>
    <t>Nr IV/26/15  z dnia 23.01.2015 r 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</si>
</sst>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3" fontId="21" fillId="24" borderId="26" xfId="0" applyNumberFormat="1" applyFont="1" applyFill="1" applyBorder="1" applyAlignment="1">
      <alignment vertical="center"/>
    </xf>
    <xf numFmtId="3" fontId="21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0" fontId="21" fillId="24" borderId="30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right" vertical="center"/>
    </xf>
    <xf numFmtId="3" fontId="20" fillId="24" borderId="31" xfId="0" applyNumberFormat="1" applyFont="1" applyFill="1" applyBorder="1" applyAlignment="1">
      <alignment vertical="center"/>
    </xf>
    <xf numFmtId="0" fontId="20" fillId="24" borderId="32" xfId="0" applyFont="1" applyFill="1" applyBorder="1" applyAlignment="1">
      <alignment horizontal="center" vertical="center"/>
    </xf>
    <xf numFmtId="3" fontId="20" fillId="24" borderId="32" xfId="0" applyNumberFormat="1" applyFont="1" applyFill="1" applyBorder="1" applyAlignment="1">
      <alignment horizontal="right" vertical="center"/>
    </xf>
    <xf numFmtId="3" fontId="20" fillId="24" borderId="32" xfId="0" applyNumberFormat="1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vertical="center"/>
    </xf>
    <xf numFmtId="3" fontId="21" fillId="24" borderId="33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3" fontId="20" fillId="0" borderId="35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3" fontId="20" fillId="0" borderId="29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0" fontId="21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3" fontId="21" fillId="24" borderId="40" xfId="0" applyNumberFormat="1" applyFont="1" applyFill="1" applyBorder="1" applyAlignment="1">
      <alignment vertical="center"/>
    </xf>
    <xf numFmtId="3" fontId="21" fillId="24" borderId="41" xfId="0" applyNumberFormat="1" applyFont="1" applyFill="1" applyBorder="1" applyAlignment="1">
      <alignment vertical="center"/>
    </xf>
    <xf numFmtId="0" fontId="21" fillId="24" borderId="42" xfId="0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164" fontId="20" fillId="24" borderId="21" xfId="0" applyNumberFormat="1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3" fontId="20" fillId="24" borderId="45" xfId="0" applyNumberFormat="1" applyFont="1" applyFill="1" applyBorder="1" applyAlignment="1">
      <alignment vertical="center"/>
    </xf>
    <xf numFmtId="164" fontId="20" fillId="24" borderId="45" xfId="0" applyNumberFormat="1" applyFont="1" applyFill="1" applyBorder="1" applyAlignment="1">
      <alignment vertical="center"/>
    </xf>
    <xf numFmtId="3" fontId="20" fillId="24" borderId="46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3" fontId="20" fillId="24" borderId="48" xfId="0" applyNumberFormat="1" applyFont="1" applyFill="1" applyBorder="1" applyAlignment="1">
      <alignment vertical="center"/>
    </xf>
    <xf numFmtId="0" fontId="21" fillId="24" borderId="40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42" xfId="0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0" fillId="24" borderId="43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9" xfId="0" applyNumberFormat="1" applyFont="1" applyFill="1" applyBorder="1" applyAlignment="1">
      <alignment horizontal="right" vertical="center"/>
    </xf>
    <xf numFmtId="3" fontId="21" fillId="6" borderId="50" xfId="0" applyNumberFormat="1" applyFont="1" applyFill="1" applyBorder="1" applyAlignment="1">
      <alignment horizontal="right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3" fontId="20" fillId="0" borderId="31" xfId="0" applyNumberFormat="1" applyFont="1" applyBorder="1" applyAlignment="1">
      <alignment/>
    </xf>
    <xf numFmtId="0" fontId="21" fillId="24" borderId="51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 vertical="center"/>
    </xf>
    <xf numFmtId="3" fontId="21" fillId="24" borderId="52" xfId="0" applyNumberFormat="1" applyFont="1" applyFill="1" applyBorder="1" applyAlignment="1">
      <alignment vertical="center"/>
    </xf>
    <xf numFmtId="3" fontId="21" fillId="24" borderId="53" xfId="0" applyNumberFormat="1" applyFont="1" applyFill="1" applyBorder="1" applyAlignment="1">
      <alignment vertical="center"/>
    </xf>
    <xf numFmtId="3" fontId="21" fillId="24" borderId="33" xfId="0" applyNumberFormat="1" applyFont="1" applyFill="1" applyBorder="1" applyAlignment="1">
      <alignment horizontal="right" vertical="center"/>
    </xf>
    <xf numFmtId="3" fontId="20" fillId="24" borderId="38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5" xfId="0" applyNumberFormat="1" applyFont="1" applyFill="1" applyBorder="1" applyAlignment="1">
      <alignment vertical="center"/>
    </xf>
    <xf numFmtId="3" fontId="20" fillId="0" borderId="54" xfId="0" applyNumberFormat="1" applyFont="1" applyBorder="1" applyAlignment="1">
      <alignment/>
    </xf>
    <xf numFmtId="0" fontId="21" fillId="24" borderId="56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 textRotation="90"/>
    </xf>
    <xf numFmtId="0" fontId="20" fillId="6" borderId="61" xfId="0" applyFont="1" applyFill="1" applyBorder="1" applyAlignment="1">
      <alignment horizontal="center" vertical="center" textRotation="90"/>
    </xf>
    <xf numFmtId="0" fontId="20" fillId="6" borderId="62" xfId="0" applyFont="1" applyFill="1" applyBorder="1" applyAlignment="1">
      <alignment horizontal="center" vertical="center" textRotation="90"/>
    </xf>
    <xf numFmtId="0" fontId="20" fillId="6" borderId="63" xfId="0" applyFont="1" applyFill="1" applyBorder="1" applyAlignment="1">
      <alignment horizontal="center" vertical="center" textRotation="90"/>
    </xf>
    <xf numFmtId="0" fontId="20" fillId="6" borderId="62" xfId="0" applyFont="1" applyFill="1" applyBorder="1" applyAlignment="1">
      <alignment horizontal="center" vertical="center" wrapText="1"/>
    </xf>
    <xf numFmtId="0" fontId="20" fillId="6" borderId="63" xfId="0" applyFont="1" applyFill="1" applyBorder="1" applyAlignment="1">
      <alignment horizontal="center" vertical="center" wrapText="1"/>
    </xf>
    <xf numFmtId="0" fontId="20" fillId="6" borderId="64" xfId="0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 wrapText="1"/>
    </xf>
    <xf numFmtId="0" fontId="20" fillId="6" borderId="5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view="pageBreakPreview" zoomScale="115" zoomScaleSheetLayoutView="115" zoomScalePageLayoutView="0" workbookViewId="0" topLeftCell="A1">
      <selection activeCell="G10" sqref="G10:H11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5">
      <c r="A1" s="3"/>
      <c r="B1" s="3"/>
      <c r="C1" s="3"/>
      <c r="D1" s="4"/>
      <c r="E1" s="4"/>
      <c r="F1" s="4"/>
      <c r="G1" s="4"/>
      <c r="H1" s="5" t="s">
        <v>16</v>
      </c>
      <c r="I1" s="4"/>
      <c r="J1" s="4"/>
    </row>
    <row r="2" spans="1:10" ht="15">
      <c r="A2" s="3"/>
      <c r="B2" s="3"/>
      <c r="C2" s="3"/>
      <c r="D2" s="4"/>
      <c r="E2" s="4"/>
      <c r="F2" s="4"/>
      <c r="G2" s="4"/>
      <c r="H2" s="4" t="s">
        <v>14</v>
      </c>
      <c r="I2" s="4"/>
      <c r="J2" s="4"/>
    </row>
    <row r="3" spans="1:10" ht="15">
      <c r="A3" s="3"/>
      <c r="B3" s="3"/>
      <c r="C3" s="3"/>
      <c r="D3" s="4"/>
      <c r="E3" s="4"/>
      <c r="F3" s="4"/>
      <c r="G3" s="4"/>
      <c r="H3" s="4" t="s">
        <v>17</v>
      </c>
      <c r="I3" s="4"/>
      <c r="J3" s="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122" t="s">
        <v>0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9.5" customHeight="1">
      <c r="A6" s="122" t="s">
        <v>15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" customHeight="1">
      <c r="A7" s="3"/>
      <c r="B7" s="3"/>
      <c r="C7" s="6"/>
      <c r="D7" s="6"/>
      <c r="E7" s="6"/>
      <c r="F7" s="6"/>
      <c r="G7" s="6"/>
      <c r="H7" s="6"/>
      <c r="I7" s="6"/>
      <c r="J7" s="6"/>
    </row>
    <row r="8" spans="1:10" s="1" customFormat="1" ht="20.25" customHeight="1">
      <c r="A8" s="123" t="s">
        <v>1</v>
      </c>
      <c r="B8" s="125" t="s">
        <v>2</v>
      </c>
      <c r="C8" s="125" t="s">
        <v>3</v>
      </c>
      <c r="D8" s="127" t="s">
        <v>4</v>
      </c>
      <c r="E8" s="127" t="s">
        <v>5</v>
      </c>
      <c r="F8" s="129" t="s">
        <v>6</v>
      </c>
      <c r="G8" s="129"/>
      <c r="H8" s="129"/>
      <c r="I8" s="129"/>
      <c r="J8" s="130"/>
    </row>
    <row r="9" spans="1:10" s="1" customFormat="1" ht="19.5" customHeight="1">
      <c r="A9" s="124"/>
      <c r="B9" s="126"/>
      <c r="C9" s="126"/>
      <c r="D9" s="128"/>
      <c r="E9" s="128"/>
      <c r="F9" s="131" t="s">
        <v>7</v>
      </c>
      <c r="G9" s="7"/>
      <c r="H9" s="8" t="s">
        <v>8</v>
      </c>
      <c r="I9" s="8"/>
      <c r="J9" s="132" t="s">
        <v>9</v>
      </c>
    </row>
    <row r="10" spans="1:10" s="1" customFormat="1" ht="34.5" customHeight="1">
      <c r="A10" s="124"/>
      <c r="B10" s="126"/>
      <c r="C10" s="126"/>
      <c r="D10" s="128"/>
      <c r="E10" s="128"/>
      <c r="F10" s="131"/>
      <c r="G10" s="119" t="s">
        <v>10</v>
      </c>
      <c r="H10" s="119" t="s">
        <v>11</v>
      </c>
      <c r="I10" s="133" t="s">
        <v>12</v>
      </c>
      <c r="J10" s="132"/>
    </row>
    <row r="11" spans="1:10" s="1" customFormat="1" ht="15" customHeight="1" thickBot="1" thickTop="1">
      <c r="A11" s="124"/>
      <c r="B11" s="126"/>
      <c r="C11" s="126"/>
      <c r="D11" s="128"/>
      <c r="E11" s="128"/>
      <c r="F11" s="131"/>
      <c r="G11" s="119"/>
      <c r="H11" s="119"/>
      <c r="I11" s="133"/>
      <c r="J11" s="132"/>
    </row>
    <row r="12" spans="1:10" s="2" customFormat="1" ht="12" customHeight="1" thickBot="1" thickTop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1">
        <v>10</v>
      </c>
    </row>
    <row r="13" spans="1:10" s="2" customFormat="1" ht="15" customHeight="1" hidden="1" thickBot="1">
      <c r="A13" s="12">
        <v>600</v>
      </c>
      <c r="B13" s="13"/>
      <c r="C13" s="13"/>
      <c r="D13" s="14">
        <f aca="true" t="shared" si="0" ref="D13:J13">SUM(D14)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11">
        <f t="shared" si="0"/>
        <v>0</v>
      </c>
    </row>
    <row r="14" spans="1:10" s="2" customFormat="1" ht="15" customHeight="1" hidden="1" thickBot="1">
      <c r="A14" s="120"/>
      <c r="B14" s="16">
        <v>60014</v>
      </c>
      <c r="C14" s="17"/>
      <c r="D14" s="18">
        <f aca="true" t="shared" si="1" ref="D14:J14">SUM(D15:D16)</f>
        <v>0</v>
      </c>
      <c r="E14" s="18">
        <f t="shared" si="1"/>
        <v>0</v>
      </c>
      <c r="F14" s="18">
        <f t="shared" si="1"/>
        <v>0</v>
      </c>
      <c r="G14" s="18"/>
      <c r="H14" s="18"/>
      <c r="I14" s="18"/>
      <c r="J14" s="19">
        <f t="shared" si="1"/>
        <v>0</v>
      </c>
    </row>
    <row r="15" spans="1:10" s="2" customFormat="1" ht="15" customHeight="1" hidden="1">
      <c r="A15" s="121"/>
      <c r="B15" s="21"/>
      <c r="C15" s="22">
        <v>6300</v>
      </c>
      <c r="D15" s="23"/>
      <c r="E15" s="23"/>
      <c r="F15" s="23"/>
      <c r="G15" s="23"/>
      <c r="H15" s="24"/>
      <c r="I15" s="23"/>
      <c r="J15" s="25"/>
    </row>
    <row r="16" spans="1:10" ht="15" customHeight="1" hidden="1" thickBot="1">
      <c r="A16" s="15"/>
      <c r="B16" s="21"/>
      <c r="C16" s="26">
        <v>6050</v>
      </c>
      <c r="D16" s="27"/>
      <c r="E16" s="28"/>
      <c r="F16" s="28"/>
      <c r="G16" s="28"/>
      <c r="H16" s="28"/>
      <c r="I16" s="28"/>
      <c r="J16" s="29"/>
    </row>
    <row r="17" spans="1:10" ht="15" customHeight="1" thickBot="1">
      <c r="A17" s="30">
        <v>600</v>
      </c>
      <c r="B17" s="31"/>
      <c r="C17" s="32"/>
      <c r="D17" s="33">
        <f>SUM(D18)</f>
        <v>20000</v>
      </c>
      <c r="E17" s="34">
        <f aca="true" t="shared" si="2" ref="E17:J17">SUM(E18)</f>
        <v>20000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5">
        <f t="shared" si="2"/>
        <v>20000</v>
      </c>
    </row>
    <row r="18" spans="1:10" ht="15" customHeight="1">
      <c r="A18" s="36"/>
      <c r="B18" s="37">
        <v>60014</v>
      </c>
      <c r="C18" s="38"/>
      <c r="D18" s="39">
        <f>SUM(D19)</f>
        <v>20000</v>
      </c>
      <c r="E18" s="40">
        <f aca="true" t="shared" si="3" ref="E18:J18">SUM(E20)</f>
        <v>20000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112">
        <f t="shared" si="3"/>
        <v>20000</v>
      </c>
    </row>
    <row r="19" spans="1:10" ht="15" customHeight="1">
      <c r="A19" s="36"/>
      <c r="B19" s="103"/>
      <c r="C19" s="42">
        <v>6300</v>
      </c>
      <c r="D19" s="43">
        <v>20000</v>
      </c>
      <c r="E19" s="44"/>
      <c r="F19" s="44"/>
      <c r="G19" s="44"/>
      <c r="H19" s="44"/>
      <c r="I19" s="44"/>
      <c r="J19" s="113"/>
    </row>
    <row r="20" spans="1:10" ht="15" customHeight="1" thickBot="1">
      <c r="A20" s="36"/>
      <c r="B20" s="104"/>
      <c r="C20" s="45">
        <v>6050</v>
      </c>
      <c r="D20" s="46"/>
      <c r="E20" s="47">
        <v>20000</v>
      </c>
      <c r="F20" s="47"/>
      <c r="G20" s="47"/>
      <c r="H20" s="47"/>
      <c r="I20" s="47"/>
      <c r="J20" s="114">
        <v>20000</v>
      </c>
    </row>
    <row r="21" spans="1:10" ht="15" customHeight="1" thickBot="1">
      <c r="A21" s="30">
        <v>630</v>
      </c>
      <c r="B21" s="31"/>
      <c r="C21" s="32"/>
      <c r="D21" s="33">
        <f>SUM(D22)</f>
        <v>359960</v>
      </c>
      <c r="E21" s="34">
        <f aca="true" t="shared" si="4" ref="E21:J21">SUM(E22)</f>
        <v>362460</v>
      </c>
      <c r="F21" s="34">
        <f t="shared" si="4"/>
        <v>2500</v>
      </c>
      <c r="G21" s="34">
        <f t="shared" si="4"/>
        <v>0</v>
      </c>
      <c r="H21" s="34">
        <f t="shared" si="4"/>
        <v>0</v>
      </c>
      <c r="I21" s="34">
        <f t="shared" si="4"/>
        <v>2500</v>
      </c>
      <c r="J21" s="35">
        <f t="shared" si="4"/>
        <v>359960</v>
      </c>
    </row>
    <row r="22" spans="1:10" ht="15" customHeight="1">
      <c r="A22" s="36"/>
      <c r="B22" s="37">
        <v>63003</v>
      </c>
      <c r="C22" s="38"/>
      <c r="D22" s="39">
        <f>SUM(D24)</f>
        <v>359960</v>
      </c>
      <c r="E22" s="40">
        <f aca="true" t="shared" si="5" ref="E22:J22">SUM(E23:E25)</f>
        <v>362460</v>
      </c>
      <c r="F22" s="40">
        <f t="shared" si="5"/>
        <v>2500</v>
      </c>
      <c r="G22" s="40">
        <f t="shared" si="5"/>
        <v>0</v>
      </c>
      <c r="H22" s="40">
        <f t="shared" si="5"/>
        <v>0</v>
      </c>
      <c r="I22" s="40">
        <f t="shared" si="5"/>
        <v>2500</v>
      </c>
      <c r="J22" s="112">
        <f t="shared" si="5"/>
        <v>359960</v>
      </c>
    </row>
    <row r="23" spans="1:10" ht="15" customHeight="1">
      <c r="A23" s="36"/>
      <c r="B23" s="41"/>
      <c r="C23" s="38">
        <v>2710</v>
      </c>
      <c r="D23" s="39"/>
      <c r="E23" s="40">
        <v>2500</v>
      </c>
      <c r="F23" s="40">
        <v>2500</v>
      </c>
      <c r="G23" s="40"/>
      <c r="H23" s="40"/>
      <c r="I23" s="40">
        <v>2500</v>
      </c>
      <c r="J23" s="112"/>
    </row>
    <row r="24" spans="1:10" ht="15" customHeight="1">
      <c r="A24" s="36"/>
      <c r="B24" s="41"/>
      <c r="C24" s="42">
        <v>6300</v>
      </c>
      <c r="D24" s="43">
        <v>359960</v>
      </c>
      <c r="E24" s="44"/>
      <c r="F24" s="44"/>
      <c r="G24" s="44"/>
      <c r="H24" s="44"/>
      <c r="I24" s="44"/>
      <c r="J24" s="113"/>
    </row>
    <row r="25" spans="1:10" ht="15" customHeight="1" thickBot="1">
      <c r="A25" s="36"/>
      <c r="B25" s="41"/>
      <c r="C25" s="45">
        <v>6059</v>
      </c>
      <c r="D25" s="46"/>
      <c r="E25" s="47">
        <v>359960</v>
      </c>
      <c r="F25" s="47">
        <v>0</v>
      </c>
      <c r="G25" s="47"/>
      <c r="H25" s="47"/>
      <c r="I25" s="47"/>
      <c r="J25" s="114">
        <v>359960</v>
      </c>
    </row>
    <row r="26" spans="1:10" ht="15" customHeight="1" thickBot="1">
      <c r="A26" s="12">
        <v>750</v>
      </c>
      <c r="B26" s="13"/>
      <c r="C26" s="48"/>
      <c r="D26" s="49">
        <f>SUM(D27+D29)</f>
        <v>21600</v>
      </c>
      <c r="E26" s="49">
        <f aca="true" t="shared" si="6" ref="E26:J26">SUM(E27+E29)</f>
        <v>24430</v>
      </c>
      <c r="F26" s="49">
        <f t="shared" si="6"/>
        <v>24430</v>
      </c>
      <c r="G26" s="49">
        <f t="shared" si="6"/>
        <v>0</v>
      </c>
      <c r="H26" s="49">
        <f t="shared" si="6"/>
        <v>0</v>
      </c>
      <c r="I26" s="49">
        <f t="shared" si="6"/>
        <v>24430</v>
      </c>
      <c r="J26" s="50">
        <f t="shared" si="6"/>
        <v>0</v>
      </c>
    </row>
    <row r="27" spans="1:10" ht="15" customHeight="1">
      <c r="A27" s="36"/>
      <c r="B27" s="37">
        <v>75018</v>
      </c>
      <c r="C27" s="38"/>
      <c r="D27" s="40">
        <f>SUM(D28)</f>
        <v>0</v>
      </c>
      <c r="E27" s="40">
        <f aca="true" t="shared" si="7" ref="E27:J27">SUM(E28)</f>
        <v>2830</v>
      </c>
      <c r="F27" s="40">
        <f t="shared" si="7"/>
        <v>2830</v>
      </c>
      <c r="G27" s="40">
        <f t="shared" si="7"/>
        <v>0</v>
      </c>
      <c r="H27" s="40">
        <f t="shared" si="7"/>
        <v>0</v>
      </c>
      <c r="I27" s="40">
        <f t="shared" si="7"/>
        <v>2830</v>
      </c>
      <c r="J27" s="112">
        <f t="shared" si="7"/>
        <v>0</v>
      </c>
    </row>
    <row r="28" spans="1:10" ht="15" customHeight="1">
      <c r="A28" s="15"/>
      <c r="B28" s="21"/>
      <c r="C28" s="51">
        <v>2710</v>
      </c>
      <c r="D28" s="52"/>
      <c r="E28" s="52">
        <v>2830</v>
      </c>
      <c r="F28" s="52">
        <v>2830</v>
      </c>
      <c r="G28" s="52"/>
      <c r="H28" s="52"/>
      <c r="I28" s="52">
        <v>2830</v>
      </c>
      <c r="J28" s="53"/>
    </row>
    <row r="29" spans="1:10" ht="15" customHeight="1">
      <c r="A29" s="15"/>
      <c r="B29" s="54">
        <v>75095</v>
      </c>
      <c r="C29" s="55"/>
      <c r="D29" s="56">
        <f>SUM(D30:D31)</f>
        <v>21600</v>
      </c>
      <c r="E29" s="56">
        <f aca="true" t="shared" si="8" ref="E29:J29">SUM(E30:E31)</f>
        <v>21600</v>
      </c>
      <c r="F29" s="56">
        <f t="shared" si="8"/>
        <v>21600</v>
      </c>
      <c r="G29" s="56"/>
      <c r="H29" s="56"/>
      <c r="I29" s="56">
        <f t="shared" si="8"/>
        <v>21600</v>
      </c>
      <c r="J29" s="57">
        <f t="shared" si="8"/>
        <v>0</v>
      </c>
    </row>
    <row r="30" spans="1:10" ht="15" customHeight="1">
      <c r="A30" s="15"/>
      <c r="B30" s="54"/>
      <c r="C30" s="58">
        <v>2310</v>
      </c>
      <c r="D30" s="59">
        <v>21600</v>
      </c>
      <c r="E30" s="59"/>
      <c r="F30" s="59"/>
      <c r="G30" s="59"/>
      <c r="H30" s="59"/>
      <c r="I30" s="59"/>
      <c r="J30" s="60"/>
    </row>
    <row r="31" spans="1:10" ht="15" customHeight="1" thickBot="1">
      <c r="A31" s="15"/>
      <c r="B31" s="21"/>
      <c r="C31" s="61">
        <v>2360</v>
      </c>
      <c r="D31" s="56"/>
      <c r="E31" s="62">
        <v>21600</v>
      </c>
      <c r="F31" s="62">
        <v>21600</v>
      </c>
      <c r="G31" s="62"/>
      <c r="H31" s="62"/>
      <c r="I31" s="62">
        <v>21600</v>
      </c>
      <c r="J31" s="63"/>
    </row>
    <row r="32" spans="1:10" ht="15" customHeight="1" hidden="1" thickBot="1">
      <c r="A32" s="30">
        <v>801</v>
      </c>
      <c r="B32" s="31"/>
      <c r="C32" s="64"/>
      <c r="D32" s="34">
        <f>SUM(D33)</f>
        <v>0</v>
      </c>
      <c r="E32" s="65">
        <f aca="true" t="shared" si="9" ref="E32:J32">SUM(E33)</f>
        <v>0</v>
      </c>
      <c r="F32" s="65">
        <f t="shared" si="9"/>
        <v>0</v>
      </c>
      <c r="G32" s="65">
        <f t="shared" si="9"/>
        <v>0</v>
      </c>
      <c r="H32" s="65">
        <f t="shared" si="9"/>
        <v>0</v>
      </c>
      <c r="I32" s="65">
        <f t="shared" si="9"/>
        <v>0</v>
      </c>
      <c r="J32" s="66">
        <f t="shared" si="9"/>
        <v>0</v>
      </c>
    </row>
    <row r="33" spans="1:10" ht="15" customHeight="1" hidden="1">
      <c r="A33" s="36"/>
      <c r="B33" s="37">
        <v>80195</v>
      </c>
      <c r="C33" s="67"/>
      <c r="D33" s="40">
        <f>SUM(D34)</f>
        <v>0</v>
      </c>
      <c r="E33" s="68">
        <f aca="true" t="shared" si="10" ref="E33:J33">SUM(E34)</f>
        <v>0</v>
      </c>
      <c r="F33" s="68"/>
      <c r="G33" s="68"/>
      <c r="H33" s="68"/>
      <c r="I33" s="68">
        <f t="shared" si="10"/>
        <v>0</v>
      </c>
      <c r="J33" s="69">
        <f t="shared" si="10"/>
        <v>0</v>
      </c>
    </row>
    <row r="34" spans="1:10" ht="15" customHeight="1" hidden="1" thickBot="1">
      <c r="A34" s="15"/>
      <c r="B34" s="21"/>
      <c r="C34" s="70">
        <v>2310</v>
      </c>
      <c r="D34" s="52"/>
      <c r="E34" s="71"/>
      <c r="F34" s="71"/>
      <c r="G34" s="71"/>
      <c r="H34" s="71"/>
      <c r="I34" s="71"/>
      <c r="J34" s="72"/>
    </row>
    <row r="35" spans="1:10" ht="15" customHeight="1" thickBot="1">
      <c r="A35" s="30">
        <v>801</v>
      </c>
      <c r="B35" s="31"/>
      <c r="C35" s="64"/>
      <c r="D35" s="49">
        <f>SUM(D36)</f>
        <v>0</v>
      </c>
      <c r="E35" s="65">
        <f aca="true" t="shared" si="11" ref="E35:J35">SUM(E36)</f>
        <v>4000</v>
      </c>
      <c r="F35" s="65">
        <f t="shared" si="11"/>
        <v>4000</v>
      </c>
      <c r="G35" s="65">
        <f t="shared" si="11"/>
        <v>0</v>
      </c>
      <c r="H35" s="65">
        <f t="shared" si="11"/>
        <v>0</v>
      </c>
      <c r="I35" s="65">
        <f t="shared" si="11"/>
        <v>4000</v>
      </c>
      <c r="J35" s="66">
        <f t="shared" si="11"/>
        <v>0</v>
      </c>
    </row>
    <row r="36" spans="1:10" ht="15" customHeight="1">
      <c r="A36" s="36"/>
      <c r="B36" s="37">
        <v>80195</v>
      </c>
      <c r="C36" s="67"/>
      <c r="D36" s="40">
        <f>SUM(D37)</f>
        <v>0</v>
      </c>
      <c r="E36" s="68">
        <f aca="true" t="shared" si="12" ref="E36:J36">SUM(E37)</f>
        <v>4000</v>
      </c>
      <c r="F36" s="68">
        <f t="shared" si="12"/>
        <v>4000</v>
      </c>
      <c r="G36" s="68">
        <f t="shared" si="12"/>
        <v>0</v>
      </c>
      <c r="H36" s="68">
        <f t="shared" si="12"/>
        <v>0</v>
      </c>
      <c r="I36" s="68">
        <f t="shared" si="12"/>
        <v>4000</v>
      </c>
      <c r="J36" s="69">
        <f t="shared" si="12"/>
        <v>0</v>
      </c>
    </row>
    <row r="37" spans="1:10" ht="15" customHeight="1" thickBot="1">
      <c r="A37" s="15"/>
      <c r="B37" s="107"/>
      <c r="C37" s="105">
        <v>2310</v>
      </c>
      <c r="D37" s="44"/>
      <c r="E37" s="106">
        <v>4000</v>
      </c>
      <c r="F37" s="106">
        <v>4000</v>
      </c>
      <c r="G37" s="106"/>
      <c r="H37" s="106"/>
      <c r="I37" s="106">
        <v>4000</v>
      </c>
      <c r="J37" s="115"/>
    </row>
    <row r="38" spans="1:10" ht="15" customHeight="1" thickBot="1">
      <c r="A38" s="73">
        <v>852</v>
      </c>
      <c r="B38" s="74"/>
      <c r="C38" s="108"/>
      <c r="D38" s="109">
        <f aca="true" t="shared" si="13" ref="D38:J38">SUM(D39+D60)</f>
        <v>302559</v>
      </c>
      <c r="E38" s="109">
        <f t="shared" si="13"/>
        <v>420625</v>
      </c>
      <c r="F38" s="109">
        <f t="shared" si="13"/>
        <v>420625</v>
      </c>
      <c r="G38" s="109">
        <f t="shared" si="13"/>
        <v>149388</v>
      </c>
      <c r="H38" s="109">
        <f t="shared" si="13"/>
        <v>28677</v>
      </c>
      <c r="I38" s="109">
        <f t="shared" si="13"/>
        <v>118066</v>
      </c>
      <c r="J38" s="110">
        <f t="shared" si="13"/>
        <v>0</v>
      </c>
    </row>
    <row r="39" spans="1:10" ht="15" customHeight="1">
      <c r="A39" s="20"/>
      <c r="B39" s="77">
        <v>85201</v>
      </c>
      <c r="C39" s="77"/>
      <c r="D39" s="78">
        <f>SUM(D40)</f>
        <v>263368</v>
      </c>
      <c r="E39" s="78">
        <f aca="true" t="shared" si="14" ref="E39:J39">SUM(E40:E59)</f>
        <v>263368</v>
      </c>
      <c r="F39" s="78">
        <f t="shared" si="14"/>
        <v>263368</v>
      </c>
      <c r="G39" s="78">
        <f t="shared" si="14"/>
        <v>149388</v>
      </c>
      <c r="H39" s="78">
        <f t="shared" si="14"/>
        <v>28677</v>
      </c>
      <c r="I39" s="78">
        <f t="shared" si="14"/>
        <v>0</v>
      </c>
      <c r="J39" s="79">
        <f t="shared" si="14"/>
        <v>0</v>
      </c>
    </row>
    <row r="40" spans="1:10" ht="15" customHeight="1">
      <c r="A40" s="15"/>
      <c r="B40" s="21"/>
      <c r="C40" s="22">
        <v>2320</v>
      </c>
      <c r="D40" s="80">
        <v>263368</v>
      </c>
      <c r="E40" s="80"/>
      <c r="F40" s="80"/>
      <c r="G40" s="80"/>
      <c r="H40" s="80"/>
      <c r="I40" s="80"/>
      <c r="J40" s="81"/>
    </row>
    <row r="41" spans="1:10" ht="15" customHeight="1">
      <c r="A41" s="15"/>
      <c r="B41" s="21"/>
      <c r="C41" s="22">
        <v>3020</v>
      </c>
      <c r="D41" s="80"/>
      <c r="E41" s="80">
        <v>1540</v>
      </c>
      <c r="F41" s="80">
        <v>1540</v>
      </c>
      <c r="G41" s="80"/>
      <c r="H41" s="80"/>
      <c r="I41" s="82"/>
      <c r="J41" s="81"/>
    </row>
    <row r="42" spans="1:10" ht="15" customHeight="1">
      <c r="A42" s="15"/>
      <c r="B42" s="21"/>
      <c r="C42" s="22">
        <v>3110</v>
      </c>
      <c r="D42" s="80"/>
      <c r="E42" s="80">
        <v>3792</v>
      </c>
      <c r="F42" s="80">
        <v>3792</v>
      </c>
      <c r="G42" s="80"/>
      <c r="H42" s="80"/>
      <c r="I42" s="82"/>
      <c r="J42" s="81"/>
    </row>
    <row r="43" spans="1:10" ht="15" customHeight="1">
      <c r="A43" s="15"/>
      <c r="B43" s="21"/>
      <c r="C43" s="22">
        <v>4010</v>
      </c>
      <c r="D43" s="80"/>
      <c r="E43" s="80">
        <v>137907</v>
      </c>
      <c r="F43" s="80">
        <v>137907</v>
      </c>
      <c r="G43" s="80">
        <v>137907</v>
      </c>
      <c r="H43" s="80"/>
      <c r="I43" s="82"/>
      <c r="J43" s="81"/>
    </row>
    <row r="44" spans="1:10" ht="15" customHeight="1">
      <c r="A44" s="15"/>
      <c r="B44" s="21"/>
      <c r="C44" s="22">
        <v>4040</v>
      </c>
      <c r="D44" s="80"/>
      <c r="E44" s="80">
        <v>10428</v>
      </c>
      <c r="F44" s="80">
        <v>10428</v>
      </c>
      <c r="G44" s="80">
        <v>10428</v>
      </c>
      <c r="H44" s="80"/>
      <c r="I44" s="82"/>
      <c r="J44" s="81"/>
    </row>
    <row r="45" spans="1:10" ht="15" customHeight="1">
      <c r="A45" s="15"/>
      <c r="B45" s="21"/>
      <c r="C45" s="22">
        <v>4110</v>
      </c>
      <c r="D45" s="80"/>
      <c r="E45" s="80">
        <v>25122</v>
      </c>
      <c r="F45" s="80">
        <v>25122</v>
      </c>
      <c r="G45" s="80"/>
      <c r="H45" s="80">
        <v>25122</v>
      </c>
      <c r="I45" s="82"/>
      <c r="J45" s="81"/>
    </row>
    <row r="46" spans="1:10" ht="15" customHeight="1">
      <c r="A46" s="15"/>
      <c r="B46" s="21"/>
      <c r="C46" s="22">
        <v>4120</v>
      </c>
      <c r="D46" s="80"/>
      <c r="E46" s="80">
        <v>3555</v>
      </c>
      <c r="F46" s="80">
        <v>3555</v>
      </c>
      <c r="G46" s="80"/>
      <c r="H46" s="80">
        <v>3555</v>
      </c>
      <c r="I46" s="82"/>
      <c r="J46" s="81"/>
    </row>
    <row r="47" spans="1:10" ht="15" customHeight="1">
      <c r="A47" s="15"/>
      <c r="B47" s="21"/>
      <c r="C47" s="22">
        <v>4170</v>
      </c>
      <c r="D47" s="80"/>
      <c r="E47" s="80">
        <v>1053</v>
      </c>
      <c r="F47" s="80">
        <v>1053</v>
      </c>
      <c r="G47" s="80">
        <v>1053</v>
      </c>
      <c r="H47" s="80"/>
      <c r="I47" s="82"/>
      <c r="J47" s="81"/>
    </row>
    <row r="48" spans="1:10" ht="15" customHeight="1">
      <c r="A48" s="15"/>
      <c r="B48" s="21"/>
      <c r="C48" s="22">
        <v>4210</v>
      </c>
      <c r="D48" s="80"/>
      <c r="E48" s="80">
        <v>16590</v>
      </c>
      <c r="F48" s="80">
        <v>16590</v>
      </c>
      <c r="G48" s="80"/>
      <c r="H48" s="80"/>
      <c r="I48" s="82"/>
      <c r="J48" s="81"/>
    </row>
    <row r="49" spans="1:10" ht="15" customHeight="1">
      <c r="A49" s="15"/>
      <c r="B49" s="21"/>
      <c r="C49" s="22">
        <v>4220</v>
      </c>
      <c r="D49" s="80"/>
      <c r="E49" s="80">
        <v>14457</v>
      </c>
      <c r="F49" s="80">
        <v>14457</v>
      </c>
      <c r="G49" s="80"/>
      <c r="H49" s="80"/>
      <c r="I49" s="82"/>
      <c r="J49" s="81"/>
    </row>
    <row r="50" spans="1:10" ht="15" customHeight="1">
      <c r="A50" s="15"/>
      <c r="B50" s="21"/>
      <c r="C50" s="22">
        <v>4230</v>
      </c>
      <c r="D50" s="80"/>
      <c r="E50" s="80">
        <v>1066</v>
      </c>
      <c r="F50" s="80">
        <v>1066</v>
      </c>
      <c r="G50" s="80"/>
      <c r="H50" s="80"/>
      <c r="I50" s="82"/>
      <c r="J50" s="81"/>
    </row>
    <row r="51" spans="1:10" ht="15" customHeight="1">
      <c r="A51" s="15"/>
      <c r="B51" s="21"/>
      <c r="C51" s="22">
        <v>4240</v>
      </c>
      <c r="D51" s="80"/>
      <c r="E51" s="80">
        <v>1422</v>
      </c>
      <c r="F51" s="80">
        <v>1422</v>
      </c>
      <c r="G51" s="80"/>
      <c r="H51" s="80"/>
      <c r="I51" s="82"/>
      <c r="J51" s="81"/>
    </row>
    <row r="52" spans="1:10" ht="15" customHeight="1">
      <c r="A52" s="15"/>
      <c r="B52" s="21"/>
      <c r="C52" s="22">
        <v>4260</v>
      </c>
      <c r="D52" s="80"/>
      <c r="E52" s="80">
        <v>18960</v>
      </c>
      <c r="F52" s="80">
        <v>18960</v>
      </c>
      <c r="G52" s="80"/>
      <c r="H52" s="80"/>
      <c r="I52" s="82"/>
      <c r="J52" s="81"/>
    </row>
    <row r="53" spans="1:10" ht="15" customHeight="1">
      <c r="A53" s="15"/>
      <c r="B53" s="21"/>
      <c r="C53" s="22">
        <v>4270</v>
      </c>
      <c r="D53" s="80"/>
      <c r="E53" s="80">
        <v>3081</v>
      </c>
      <c r="F53" s="80">
        <v>3081</v>
      </c>
      <c r="G53" s="80"/>
      <c r="H53" s="80"/>
      <c r="I53" s="82"/>
      <c r="J53" s="81"/>
    </row>
    <row r="54" spans="1:10" ht="15" customHeight="1">
      <c r="A54" s="15"/>
      <c r="B54" s="21"/>
      <c r="C54" s="22">
        <v>4280</v>
      </c>
      <c r="D54" s="80"/>
      <c r="E54" s="80">
        <v>403</v>
      </c>
      <c r="F54" s="80">
        <v>403</v>
      </c>
      <c r="G54" s="80"/>
      <c r="H54" s="80"/>
      <c r="I54" s="82"/>
      <c r="J54" s="81"/>
    </row>
    <row r="55" spans="1:10" ht="15" customHeight="1">
      <c r="A55" s="15"/>
      <c r="B55" s="21"/>
      <c r="C55" s="22">
        <v>4300</v>
      </c>
      <c r="D55" s="80"/>
      <c r="E55" s="80">
        <v>16116</v>
      </c>
      <c r="F55" s="80">
        <v>16116</v>
      </c>
      <c r="G55" s="80"/>
      <c r="H55" s="80"/>
      <c r="I55" s="82"/>
      <c r="J55" s="81"/>
    </row>
    <row r="56" spans="1:10" ht="15" customHeight="1">
      <c r="A56" s="116"/>
      <c r="B56" s="84"/>
      <c r="C56" s="85">
        <v>4360</v>
      </c>
      <c r="D56" s="86"/>
      <c r="E56" s="86">
        <v>782</v>
      </c>
      <c r="F56" s="86">
        <v>782</v>
      </c>
      <c r="G56" s="86"/>
      <c r="H56" s="86"/>
      <c r="I56" s="87"/>
      <c r="J56" s="88"/>
    </row>
    <row r="57" spans="1:10" ht="15" customHeight="1">
      <c r="A57" s="83"/>
      <c r="B57" s="21"/>
      <c r="C57" s="22">
        <v>4410</v>
      </c>
      <c r="D57" s="80"/>
      <c r="E57" s="80">
        <v>593</v>
      </c>
      <c r="F57" s="80">
        <v>593</v>
      </c>
      <c r="G57" s="80"/>
      <c r="H57" s="80"/>
      <c r="I57" s="82"/>
      <c r="J57" s="81"/>
    </row>
    <row r="58" spans="1:10" ht="15" customHeight="1">
      <c r="A58" s="83"/>
      <c r="B58" s="21"/>
      <c r="C58" s="22">
        <v>4440</v>
      </c>
      <c r="D58" s="80"/>
      <c r="E58" s="80">
        <v>5790</v>
      </c>
      <c r="F58" s="80">
        <v>5790</v>
      </c>
      <c r="G58" s="80"/>
      <c r="H58" s="80"/>
      <c r="I58" s="82"/>
      <c r="J58" s="81"/>
    </row>
    <row r="59" spans="1:10" ht="15" customHeight="1">
      <c r="A59" s="83"/>
      <c r="B59" s="84"/>
      <c r="C59" s="85">
        <v>4700</v>
      </c>
      <c r="D59" s="86"/>
      <c r="E59" s="86">
        <v>711</v>
      </c>
      <c r="F59" s="86">
        <v>711</v>
      </c>
      <c r="G59" s="86"/>
      <c r="H59" s="86"/>
      <c r="I59" s="87"/>
      <c r="J59" s="88"/>
    </row>
    <row r="60" spans="1:10" ht="15" customHeight="1">
      <c r="A60" s="83"/>
      <c r="B60" s="16">
        <v>85204</v>
      </c>
      <c r="C60" s="16"/>
      <c r="D60" s="89">
        <f aca="true" t="shared" si="15" ref="D60:J60">SUM(D61:D63)</f>
        <v>39191</v>
      </c>
      <c r="E60" s="89">
        <f t="shared" si="15"/>
        <v>157257</v>
      </c>
      <c r="F60" s="89">
        <f t="shared" si="15"/>
        <v>157257</v>
      </c>
      <c r="G60" s="89">
        <f t="shared" si="15"/>
        <v>0</v>
      </c>
      <c r="H60" s="89">
        <f t="shared" si="15"/>
        <v>0</v>
      </c>
      <c r="I60" s="89">
        <f t="shared" si="15"/>
        <v>118066</v>
      </c>
      <c r="J60" s="90">
        <f t="shared" si="15"/>
        <v>0</v>
      </c>
    </row>
    <row r="61" spans="1:10" ht="15" customHeight="1">
      <c r="A61" s="83"/>
      <c r="B61" s="21"/>
      <c r="C61" s="22">
        <v>2320</v>
      </c>
      <c r="D61" s="80">
        <v>39191</v>
      </c>
      <c r="E61" s="80"/>
      <c r="F61" s="80"/>
      <c r="G61" s="80"/>
      <c r="H61" s="80"/>
      <c r="I61" s="80"/>
      <c r="J61" s="81"/>
    </row>
    <row r="62" spans="1:10" ht="15" customHeight="1">
      <c r="A62" s="83"/>
      <c r="B62" s="21"/>
      <c r="C62" s="26">
        <v>2320</v>
      </c>
      <c r="D62" s="28"/>
      <c r="E62" s="28">
        <v>118066</v>
      </c>
      <c r="F62" s="28">
        <v>118066</v>
      </c>
      <c r="G62" s="28"/>
      <c r="H62" s="28"/>
      <c r="I62" s="28">
        <v>118066</v>
      </c>
      <c r="J62" s="91"/>
    </row>
    <row r="63" spans="1:10" ht="15" customHeight="1" thickBot="1">
      <c r="A63" s="92"/>
      <c r="B63" s="21"/>
      <c r="C63" s="93">
        <v>3110</v>
      </c>
      <c r="D63" s="94"/>
      <c r="E63" s="94">
        <v>39191</v>
      </c>
      <c r="F63" s="94">
        <v>39191</v>
      </c>
      <c r="G63" s="94"/>
      <c r="H63" s="94"/>
      <c r="I63" s="94"/>
      <c r="J63" s="91"/>
    </row>
    <row r="64" spans="1:10" ht="15" customHeight="1" thickBot="1">
      <c r="A64" s="73">
        <v>921</v>
      </c>
      <c r="B64" s="95"/>
      <c r="C64" s="95"/>
      <c r="D64" s="75">
        <f aca="true" t="shared" si="16" ref="D64:J64">SUM(D65)</f>
        <v>0</v>
      </c>
      <c r="E64" s="75">
        <f t="shared" si="16"/>
        <v>10000</v>
      </c>
      <c r="F64" s="75">
        <f t="shared" si="16"/>
        <v>10000</v>
      </c>
      <c r="G64" s="75">
        <f t="shared" si="16"/>
        <v>0</v>
      </c>
      <c r="H64" s="75">
        <f t="shared" si="16"/>
        <v>0</v>
      </c>
      <c r="I64" s="75">
        <f t="shared" si="16"/>
        <v>10000</v>
      </c>
      <c r="J64" s="76">
        <f t="shared" si="16"/>
        <v>0</v>
      </c>
    </row>
    <row r="65" spans="1:10" ht="15" customHeight="1">
      <c r="A65" s="96"/>
      <c r="B65" s="77">
        <v>92116</v>
      </c>
      <c r="C65" s="97"/>
      <c r="D65" s="98">
        <f>SUM(D66)</f>
        <v>0</v>
      </c>
      <c r="E65" s="98">
        <f aca="true" t="shared" si="17" ref="E65:J65">SUM(E66)</f>
        <v>10000</v>
      </c>
      <c r="F65" s="98">
        <f t="shared" si="17"/>
        <v>10000</v>
      </c>
      <c r="G65" s="98">
        <f t="shared" si="17"/>
        <v>0</v>
      </c>
      <c r="H65" s="98">
        <f t="shared" si="17"/>
        <v>0</v>
      </c>
      <c r="I65" s="98">
        <f t="shared" si="17"/>
        <v>10000</v>
      </c>
      <c r="J65" s="99">
        <f t="shared" si="17"/>
        <v>0</v>
      </c>
    </row>
    <row r="66" spans="1:10" ht="15" customHeight="1" thickBot="1">
      <c r="A66" s="96"/>
      <c r="B66" s="21"/>
      <c r="C66" s="100">
        <v>2310</v>
      </c>
      <c r="D66" s="52"/>
      <c r="E66" s="52">
        <v>10000</v>
      </c>
      <c r="F66" s="52">
        <v>10000</v>
      </c>
      <c r="G66" s="52"/>
      <c r="H66" s="52"/>
      <c r="I66" s="52">
        <v>10000</v>
      </c>
      <c r="J66" s="53"/>
    </row>
    <row r="67" spans="1:10" ht="24.75" customHeight="1" thickBot="1">
      <c r="A67" s="117" t="s">
        <v>13</v>
      </c>
      <c r="B67" s="118"/>
      <c r="C67" s="118"/>
      <c r="D67" s="101">
        <f aca="true" t="shared" si="18" ref="D67:J67">SUM(D13+D21+D38+D64+D26+D32+D17+D35)</f>
        <v>704119</v>
      </c>
      <c r="E67" s="101">
        <f t="shared" si="18"/>
        <v>841515</v>
      </c>
      <c r="F67" s="101">
        <f t="shared" si="18"/>
        <v>461555</v>
      </c>
      <c r="G67" s="101">
        <f t="shared" si="18"/>
        <v>149388</v>
      </c>
      <c r="H67" s="101">
        <f t="shared" si="18"/>
        <v>28677</v>
      </c>
      <c r="I67" s="101">
        <f t="shared" si="18"/>
        <v>158996</v>
      </c>
      <c r="J67" s="102">
        <f t="shared" si="18"/>
        <v>379960</v>
      </c>
    </row>
  </sheetData>
  <sheetProtection selectLockedCells="1" selectUnlockedCells="1"/>
  <mergeCells count="15">
    <mergeCell ref="F8:J8"/>
    <mergeCell ref="F9:F11"/>
    <mergeCell ref="J9:J11"/>
    <mergeCell ref="H10:H11"/>
    <mergeCell ref="I10:I11"/>
    <mergeCell ref="A67:C67"/>
    <mergeCell ref="G10:G11"/>
    <mergeCell ref="A14:A15"/>
    <mergeCell ref="A5:J5"/>
    <mergeCell ref="A6:J6"/>
    <mergeCell ref="A8:A11"/>
    <mergeCell ref="B8:B11"/>
    <mergeCell ref="C8:C11"/>
    <mergeCell ref="D8:D11"/>
    <mergeCell ref="E8:E11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94" r:id="rId1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2015-01-09T13:00:29Z</cp:lastPrinted>
  <dcterms:modified xsi:type="dcterms:W3CDTF">2015-01-27T06:32:54Z</dcterms:modified>
  <cp:category/>
  <cp:version/>
  <cp:contentType/>
  <cp:contentStatus/>
</cp:coreProperties>
</file>