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5" activeTab="0"/>
  </bookViews>
  <sheets>
    <sheet name="mienie powiatu" sheetId="1" r:id="rId1"/>
    <sheet name="Arkusz2" sheetId="2" r:id="rId2"/>
    <sheet name="Arkusz3" sheetId="3" r:id="rId3"/>
  </sheets>
  <definedNames>
    <definedName name="Excel_BuiltIn_Print_Area_1">'mienie powiatu'!$A$3:$N$106</definedName>
    <definedName name="Excel_BuiltIn_Print_Area_1_1">'mienie powiatu'!$A$3:$N$103</definedName>
    <definedName name="Excel_BuiltIn_Print_Area_1_1_1">'mienie powiatu'!$A$3:$N$106</definedName>
    <definedName name="Excel_BuiltIn_Print_Area_1_1_1_1">'mienie powiatu'!$A$3:$N$546</definedName>
    <definedName name="Excel_BuiltIn_Print_Area_1_1_1_1_1">'mienie powiatu'!$A$3:$N$544</definedName>
    <definedName name="Excel_BuiltIn_Print_Area_1_1_1_1_1_1_1">'mienie powiatu'!$A$3:$N$545</definedName>
    <definedName name="Excel_BuiltIn_Print_Area_1_1_1_1_1_1_1_1">'mienie powiatu'!$A$3:$N$106</definedName>
    <definedName name="Excel_BuiltIn_Print_Area_1_1_1_1_1_1_1_1_1">'mienie powiatu'!$A$3:$N$88</definedName>
    <definedName name="_xlnm.Print_Titles" localSheetId="0">'mienie powiatu'!$9:$9</definedName>
  </definedNames>
  <calcPr fullCalcOnLoad="1"/>
</workbook>
</file>

<file path=xl/sharedStrings.xml><?xml version="1.0" encoding="utf-8"?>
<sst xmlns="http://schemas.openxmlformats.org/spreadsheetml/2006/main" count="4078" uniqueCount="1114">
  <si>
    <t>Lp</t>
  </si>
  <si>
    <t>Położenie</t>
  </si>
  <si>
    <t>Nr działki</t>
  </si>
  <si>
    <t>Nazwa nieruchomości</t>
  </si>
  <si>
    <t>Użytkownik</t>
  </si>
  <si>
    <t>Sposób nabycia</t>
  </si>
  <si>
    <t>Potwierdzenie sposobu nabycia</t>
  </si>
  <si>
    <t xml:space="preserve">Powierzchnia  działki ( ha )  </t>
  </si>
  <si>
    <t>UWAGI</t>
  </si>
  <si>
    <t>KW</t>
  </si>
  <si>
    <t>zakup</t>
  </si>
  <si>
    <t>Sprzedaż</t>
  </si>
  <si>
    <t>3</t>
  </si>
  <si>
    <t>Miasto Braniewo</t>
  </si>
  <si>
    <t>Braniewo ul. Sikorskiego</t>
  </si>
  <si>
    <t>10, obręb 7</t>
  </si>
  <si>
    <t xml:space="preserve">Nieruchomość zabudowana </t>
  </si>
  <si>
    <t>x</t>
  </si>
  <si>
    <t>GN.E.NN-7252-1/2/99 z 26.10.1999 r.</t>
  </si>
  <si>
    <t>11, obręb 7</t>
  </si>
  <si>
    <t xml:space="preserve">Nieruchomość niezabudowana </t>
  </si>
  <si>
    <t>zasób</t>
  </si>
  <si>
    <t>Rep.A 1842/2001 z 27.06.2001</t>
  </si>
  <si>
    <t xml:space="preserve">Braniewo ul. Sikorskiego </t>
  </si>
  <si>
    <t>14, obręb 7</t>
  </si>
  <si>
    <t>nieruchomość niezabud.  (park )</t>
  </si>
  <si>
    <t>Braniewo ul. Szkolna</t>
  </si>
  <si>
    <t>114/5, obręb 3</t>
  </si>
  <si>
    <t>Nieruchomość niezabud.</t>
  </si>
  <si>
    <t>X</t>
  </si>
  <si>
    <t>Akt Notarialny 
Rep. A. 6181/2010 z  2010-07-21</t>
  </si>
  <si>
    <t>Braniewo ul. Królewiecka 35</t>
  </si>
  <si>
    <t>nieruchomość zabudowana</t>
  </si>
  <si>
    <t>GN.E.NN-7252-1/24/99 z 29.12.1999 r.</t>
  </si>
  <si>
    <t>106/23, obręb 2</t>
  </si>
  <si>
    <t>nieruchomość nie zabud.</t>
  </si>
  <si>
    <t>Braniewo Pl. Piłsudskiego 2</t>
  </si>
  <si>
    <t>251/13, obręb 4</t>
  </si>
  <si>
    <t>251/10, obręb 4</t>
  </si>
  <si>
    <t>Rep.A Nr 2636/2006 Akr Not.RepA6181/2010 z 2010-07-21</t>
  </si>
  <si>
    <t>251/8, obręb 4</t>
  </si>
  <si>
    <t>251/21, obręb 4</t>
  </si>
  <si>
    <t>nieruchomość niezabudowana (parking)</t>
  </si>
  <si>
    <t>251/20, obręb 4</t>
  </si>
  <si>
    <t>251/12, obręb 4</t>
  </si>
  <si>
    <t>Braniewo ul. Kościuszki 118</t>
  </si>
  <si>
    <t>49/3, obręb 9</t>
  </si>
  <si>
    <t xml:space="preserve">+ zamiana części udziału </t>
  </si>
  <si>
    <t>Braniewo ul. Wiejska 16</t>
  </si>
  <si>
    <t>111/2, obręb 2</t>
  </si>
  <si>
    <t>GN.E.NN-7252-1/36b/99 z 26.05.2000 r.</t>
  </si>
  <si>
    <t>Braniewo ul. Królewiecka</t>
  </si>
  <si>
    <t>302/2, obręb 3</t>
  </si>
  <si>
    <t xml:space="preserve">IGR.VII.7722-002/09 z 06.08.2009 </t>
  </si>
  <si>
    <t>Braniewo ul. Szkolna 11</t>
  </si>
  <si>
    <t>121/5, obręb 3</t>
  </si>
  <si>
    <t>GN.E.NN-7252-1/25/99 z 26.10.1999 r.</t>
  </si>
  <si>
    <t xml:space="preserve"> </t>
  </si>
  <si>
    <t>Braniewo ul. Jagiełły</t>
  </si>
  <si>
    <t>344/1, obręb 6</t>
  </si>
  <si>
    <t>Wydzielona z drogi powiatowej</t>
  </si>
  <si>
    <t>344/5, obręb 6</t>
  </si>
  <si>
    <t>344/7, obręb 6</t>
  </si>
  <si>
    <t>344/14, obręb 6</t>
  </si>
  <si>
    <t>344/16, obręb 6</t>
  </si>
  <si>
    <t>344/17, obręb 6</t>
  </si>
  <si>
    <t>344/19, obręb 6</t>
  </si>
  <si>
    <t>344/20, obręb 6</t>
  </si>
  <si>
    <t>344/21, obręb 6</t>
  </si>
  <si>
    <t>Moniuszki</t>
  </si>
  <si>
    <t>7/9, obręb 8</t>
  </si>
  <si>
    <t>GN.E.NN-7252-1/37d/99/00</t>
  </si>
  <si>
    <t>7/65, obręb 8</t>
  </si>
  <si>
    <t>GN.E.NN-7252-1/37c/99/00</t>
  </si>
  <si>
    <t>Moniuszki 22</t>
  </si>
  <si>
    <t>25/32, obręb 7</t>
  </si>
  <si>
    <t>Gk 7002-1-3/1/2005  z 22.04.2005 r.</t>
  </si>
  <si>
    <t>Braniewo ul. Rzemieślnicza 4</t>
  </si>
  <si>
    <t>82/2, obręb 3</t>
  </si>
  <si>
    <t>GN.E.NN-7252-1/35/00 z 17.01.2000 r.</t>
  </si>
  <si>
    <t>Braniewo ul. Królewiecka 55</t>
  </si>
  <si>
    <t>16/19, obręb 1</t>
  </si>
  <si>
    <t>GN.E.NN-7252-1/36a/99/00 z 29.05.2000 r.</t>
  </si>
  <si>
    <t>16/15, obręb 1</t>
  </si>
  <si>
    <t>GN.E.NN-7252-1/36/99/00 z 29.05.2000 r.</t>
  </si>
  <si>
    <t>Braniewo ul. Gdańska 19</t>
  </si>
  <si>
    <t>259/6, obręb 4</t>
  </si>
  <si>
    <t>Zespół Szkół Zawodowych</t>
  </si>
  <si>
    <t xml:space="preserve">Zamiana </t>
  </si>
  <si>
    <t>Rep. A Nr 2738/2003 z dnia 21.07.2003 r.</t>
  </si>
  <si>
    <t xml:space="preserve">Braniewo ul. Wiejska </t>
  </si>
  <si>
    <t>107/6, obręb 2</t>
  </si>
  <si>
    <t>Rep. A Nr 705/2004</t>
  </si>
  <si>
    <t>nieruchomość niezabudowana</t>
  </si>
  <si>
    <t>GN.E.NN-7252-1/37c/99/00 i GN.E.NN-7252-1/37d/99/00z 26.01.2000 r.</t>
  </si>
  <si>
    <t>Braniewo ul.Moniuszki</t>
  </si>
  <si>
    <t>Nieruchomość niezabudowana</t>
  </si>
  <si>
    <t>Zasób</t>
  </si>
  <si>
    <t>Braniewo ul. Gdańska 19-21</t>
  </si>
  <si>
    <t>209/4, obręb 4</t>
  </si>
  <si>
    <t>umowa użyczenia</t>
  </si>
  <si>
    <t>Braniewo</t>
  </si>
  <si>
    <t>Akt Notarialny 
Rep. A. 6181/2010 z dnia 2010-20-21</t>
  </si>
  <si>
    <t>grunty orne</t>
  </si>
  <si>
    <t>49/1, obręb 9</t>
  </si>
  <si>
    <t>ter.zab.inne</t>
  </si>
  <si>
    <t>101/2, obręb 4</t>
  </si>
  <si>
    <t>109/13, obręb 2</t>
  </si>
  <si>
    <t>ter.zab. mieszkalnej</t>
  </si>
  <si>
    <t>111/1, obręb 2</t>
  </si>
  <si>
    <t>Braniewo ul. Królewiecka 60</t>
  </si>
  <si>
    <t>ter.zabud.inne</t>
  </si>
  <si>
    <t>296/4, obręb 3</t>
  </si>
  <si>
    <t>296/7, obręb3</t>
  </si>
  <si>
    <t>Akt Notarialny 
Rep. A. 6181/2010 z 2010-07-21</t>
  </si>
  <si>
    <t>Braniewo ul. Królewiecka 60a</t>
  </si>
  <si>
    <t>296/6, obręb3</t>
  </si>
  <si>
    <t>296/8, obręb3</t>
  </si>
  <si>
    <t>5/12, obręb 3</t>
  </si>
  <si>
    <t>4/3, obręb 3</t>
  </si>
  <si>
    <t>4/2, obręb 3</t>
  </si>
  <si>
    <t>149/77, obręb 3</t>
  </si>
  <si>
    <t>124/2, obręb 3</t>
  </si>
  <si>
    <t>125, obręb 3</t>
  </si>
  <si>
    <t>Miasto Frombork</t>
  </si>
  <si>
    <t>Frombork ul. Braniewska 11</t>
  </si>
  <si>
    <t xml:space="preserve">Frombork ul. Braniewska </t>
  </si>
  <si>
    <t>196/3,obr.4</t>
  </si>
  <si>
    <t>Nieruchomość niezabudowana (droga)</t>
  </si>
  <si>
    <t>Decyzja wygaszająca trwały zarząd z dnia 08.05.2003 r.  Nr Gk 7002-1-7/1/2003</t>
  </si>
  <si>
    <t>Udział 2/4 Powiat Braniewski</t>
  </si>
  <si>
    <t>Bobrowiec</t>
  </si>
  <si>
    <t>7/1</t>
  </si>
  <si>
    <t>32448/5</t>
  </si>
  <si>
    <t>7/2</t>
  </si>
  <si>
    <t>6794/4</t>
  </si>
  <si>
    <t>Pieniężno ul. Ornecka</t>
  </si>
  <si>
    <t>GN.E.NN-7252-1/34/99/00 z 09.02.2000 r.</t>
  </si>
  <si>
    <t>Pieniężno ul. Ornecka (internat)</t>
  </si>
  <si>
    <t>137/9,obr.3</t>
  </si>
  <si>
    <t>GN.E.NN-7252-1/34a/99/00 z 19.05.2000 r.</t>
  </si>
  <si>
    <t>Udział 62/100 Powiatu Braniewskiego</t>
  </si>
  <si>
    <t>114/6, obręb 3</t>
  </si>
  <si>
    <t>Akt Notarialny 
Rep. A. 11903/2010 z  2010-12-28</t>
  </si>
  <si>
    <t xml:space="preserve"> zasób</t>
  </si>
  <si>
    <t>właściciel Archidiecezja Warmińska</t>
  </si>
  <si>
    <t>Braniewo ul.Królewiecka 60</t>
  </si>
  <si>
    <t>296/11,obręb 3</t>
  </si>
  <si>
    <t>296/12,obręb 3</t>
  </si>
  <si>
    <t>296/10, obręb 3</t>
  </si>
  <si>
    <t>ter.zab,inne</t>
  </si>
  <si>
    <t>99/4, obręb 2</t>
  </si>
  <si>
    <t>99/5,obręb 2</t>
  </si>
  <si>
    <t xml:space="preserve">Decyzja podziałowa MK.7430.I-20/10 z dnia 05.11.2010 r. </t>
  </si>
  <si>
    <t>ter.zurban. niezab.</t>
  </si>
  <si>
    <t>udział Powiatu Braniewskiego 93/100</t>
  </si>
  <si>
    <t>wł. Archidiecezja  Warmińska</t>
  </si>
  <si>
    <t>EL1B/00032687/2</t>
  </si>
  <si>
    <t>EL1B/00036460/3</t>
  </si>
  <si>
    <t>EL1B/00019753/9</t>
  </si>
  <si>
    <t>EL1B/00019754/6</t>
  </si>
  <si>
    <t xml:space="preserve">EL1B/0006462/8 </t>
  </si>
  <si>
    <t>EL1B/00019752/2</t>
  </si>
  <si>
    <t>EL1B/00036457/9</t>
  </si>
  <si>
    <t>EL1B/00026756/2</t>
  </si>
  <si>
    <t>EL1B/00005518/9</t>
  </si>
  <si>
    <t>EL1B/00019383/4</t>
  </si>
  <si>
    <t>EL1B/00027766</t>
  </si>
  <si>
    <t>EL1B/00034796/3</t>
  </si>
  <si>
    <t>EL1B/00027574</t>
  </si>
  <si>
    <t>EL1B/00005503/1</t>
  </si>
  <si>
    <t>EL1B/00030534/1</t>
  </si>
  <si>
    <t>EL1B/00026679/8</t>
  </si>
  <si>
    <t>EL1B/00015630/3</t>
  </si>
  <si>
    <t>EL1B/00014342/0</t>
  </si>
  <si>
    <t>EL1B/00017073/4</t>
  </si>
  <si>
    <t>EL1B/00015559/1</t>
  </si>
  <si>
    <t>EL1B/00020645/9</t>
  </si>
  <si>
    <t>EL1B/00019751/5</t>
  </si>
  <si>
    <t>EL1B00026845</t>
  </si>
  <si>
    <t>EL1B/00030312</t>
  </si>
  <si>
    <t>EL1B/00026745</t>
  </si>
  <si>
    <t>EL1B/00025963</t>
  </si>
  <si>
    <t>EL1B/00027877/3</t>
  </si>
  <si>
    <t>EL1B/00023561/7</t>
  </si>
  <si>
    <t>EL1B/00027766/2</t>
  </si>
  <si>
    <t>EL1B/00022887/1</t>
  </si>
  <si>
    <t>EL1B/00017084/4</t>
  </si>
  <si>
    <t>EL1B/00026534/0</t>
  </si>
  <si>
    <t>EL1B/00027574/9</t>
  </si>
  <si>
    <t>EL1B/00026846/0</t>
  </si>
  <si>
    <t>EL1B/00026847/7</t>
  </si>
  <si>
    <t>EL1B/00029958/9</t>
  </si>
  <si>
    <t>EL1B/00006086/8</t>
  </si>
  <si>
    <t xml:space="preserve"> EL1B/00006086/8</t>
  </si>
  <si>
    <t>EL1B/00027813/7</t>
  </si>
  <si>
    <t>EL1B/00019755/3</t>
  </si>
  <si>
    <t>GN.E.NN-7723-2/13a/01 z 19.04.2001 r. Akt.not.RepA641/2006</t>
  </si>
  <si>
    <t>grunt własność - Powiat Braniewski, budynki własność udz.420/500 Powiat Braniewski</t>
  </si>
  <si>
    <t>GN.E.NN-7723-2/13b/01 z 23.04.2001 r.</t>
  </si>
  <si>
    <t>GN.E.NN-7723-2/13/00/01 z 19.04.2001 r.   Rep. A Nr 2738/2003 z dnia 21.07.2003 r.</t>
  </si>
  <si>
    <t xml:space="preserve">Miasto Braniewo
Grunty Powiatu Braniewskiego w użytkowaniu wieczystym </t>
  </si>
  <si>
    <t>EL1B/00020632/</t>
  </si>
  <si>
    <t>Akt notarialny RepA Nr228/07 z dnia 22.01.2007</t>
  </si>
  <si>
    <t>Akt Notarialny RepA Nr228/07 z dnia 22.01.2007</t>
  </si>
  <si>
    <t xml:space="preserve"> droga</t>
  </si>
  <si>
    <t>EL1B/00021712/7</t>
  </si>
  <si>
    <t>Akt notarialny RepA Nr2965/2010 z dnia 29.09.2010</t>
  </si>
  <si>
    <t xml:space="preserve"> Liceum Ogólnokształcące w Braniewie</t>
  </si>
  <si>
    <t>Powiatowy Dom Pomocy Społecznej w Braniewie</t>
  </si>
  <si>
    <t>Starostwo Powiatowe w Braniewie</t>
  </si>
  <si>
    <t>Specjalny Ośrodek Szkolno-Wychowawczy w Braniewie</t>
  </si>
  <si>
    <t>Zarząd Dróg Powiatowych w Braniewie</t>
  </si>
  <si>
    <t>Zespół Szkół Zawodowych w Braniewie</t>
  </si>
  <si>
    <t>Zespół Szkół Budowlanych w Braniewie</t>
  </si>
  <si>
    <t xml:space="preserve"> Zarząd Drog Powiatowych w Braniewie</t>
  </si>
  <si>
    <t>Zespół Szkół Licealnych i Zawodowych w Pieniężnie</t>
  </si>
  <si>
    <t>Akt Notarialny 
Rep. A. 6181/2010 z dnia 2010-07-21</t>
  </si>
  <si>
    <t>GRUNTY  I BUDYNKI</t>
  </si>
  <si>
    <t xml:space="preserve">nieruchomość obciążona ograniczonym prawem rzeczowym - użytkowaniem wieczystym </t>
  </si>
  <si>
    <t>108/1, obręb 2</t>
  </si>
  <si>
    <t>108/3, obręb 2</t>
  </si>
  <si>
    <t>Gk.6844.2.3.2011 z 29.06.2011 r</t>
  </si>
  <si>
    <t>GN.E.NN-7252-1/24/99 z 29.12.1999 r. Gk.6844.2.3.2011 z 29.06.2011 r</t>
  </si>
  <si>
    <t>nieruchomość nie zabudowana</t>
  </si>
  <si>
    <t>251/53, obręb 4</t>
  </si>
  <si>
    <t>251/14, obręb 4</t>
  </si>
  <si>
    <t>RepA Nr 2999/2011 z 2011-11-20</t>
  </si>
  <si>
    <t>EL1B/00020929/4</t>
  </si>
  <si>
    <t>EL1B/00032768</t>
  </si>
  <si>
    <t>EL1B/00032766</t>
  </si>
  <si>
    <t>droga (RIIIa)</t>
  </si>
  <si>
    <t>droga (ŁIV)</t>
  </si>
  <si>
    <t xml:space="preserve"> dzierżawa</t>
  </si>
  <si>
    <t>gm.Frombork</t>
  </si>
  <si>
    <t>Decyzja NR 1 Gk.6844.2.2.2011 z 9.03.2011</t>
  </si>
  <si>
    <t>nr 16, obręb 10</t>
  </si>
  <si>
    <t>nr 66, obr.Biedkowo</t>
  </si>
  <si>
    <t>nr116, obr.Biedkowo</t>
  </si>
  <si>
    <t>nr 32, obr.Biedkowo</t>
  </si>
  <si>
    <t>nr 103, obr.Biedkowo</t>
  </si>
  <si>
    <t xml:space="preserve"> Droga  1165 N</t>
  </si>
  <si>
    <t>EL1B/00021544/8</t>
  </si>
  <si>
    <t>EL1B/00028933/1</t>
  </si>
  <si>
    <t>nr 264/5, obr.Krzyżewo</t>
  </si>
  <si>
    <t>nr 258/4, obr.Krzyżewo</t>
  </si>
  <si>
    <t>nr 21, obr.Krzyżewo</t>
  </si>
  <si>
    <t xml:space="preserve"> Droga  1306 N</t>
  </si>
  <si>
    <t>EL1B/00028938/6</t>
  </si>
  <si>
    <t>Decyzja NR 2 Gk.6844.2.2.2011 z 9.03.2011</t>
  </si>
  <si>
    <t>nr 409, obr.Wielkie Wierzno</t>
  </si>
  <si>
    <t>EL1B/00028932/4</t>
  </si>
  <si>
    <t xml:space="preserve"> Droga  1149 N</t>
  </si>
  <si>
    <t>Decyzja NR 3 Gk.6844.2.2.2011 z 9.03.2011</t>
  </si>
  <si>
    <t>Decyzja NR 4 Gk.6844.2.2.2011 z 9.03.2011</t>
  </si>
  <si>
    <t xml:space="preserve"> Droga  1308 N</t>
  </si>
  <si>
    <t>nr 404, obr.Wielkie Wierzno</t>
  </si>
  <si>
    <t>nr 381, obr.Wielkie Wierzno</t>
  </si>
  <si>
    <t>nr 379, obr.Wielkie Wierzno</t>
  </si>
  <si>
    <t>nr 168, obr.Wielkie Wierzno</t>
  </si>
  <si>
    <t>nr 166/2, obr.Wielkie Wierzno</t>
  </si>
  <si>
    <t>nr 169, obr.Wielkie Wierzno</t>
  </si>
  <si>
    <t>nr 353, obr.Wielkie Wierzno</t>
  </si>
  <si>
    <t>nr 366, obr.Wielkie Wierzno</t>
  </si>
  <si>
    <t>EL1B/00028931/7</t>
  </si>
  <si>
    <t>nr 90/4, obr.Ronina</t>
  </si>
  <si>
    <t xml:space="preserve"> Droga  1375 N</t>
  </si>
  <si>
    <t>Decyzja NR 5 Gk.6844.2.2.2011 z 9.03.2011</t>
  </si>
  <si>
    <t>nr 251/2, obr.Krzyżewo</t>
  </si>
  <si>
    <t>nr 15, obr.Ronina</t>
  </si>
  <si>
    <t>nr 257/3, obr.Krzyżewo</t>
  </si>
  <si>
    <t>nr 258/2, obr.Krzyżewo</t>
  </si>
  <si>
    <t>nr 258/3, obr.Krzyżewo</t>
  </si>
  <si>
    <t>nr 264/6, obr.Krzyżewo</t>
  </si>
  <si>
    <t>nr 272/3, obr.Krzyżewo</t>
  </si>
  <si>
    <t>nr 276/3, obr.Krzyżewo</t>
  </si>
  <si>
    <t>nr 57, obr.Krzywiec</t>
  </si>
  <si>
    <t>nr 85, obr.Krzywiec</t>
  </si>
  <si>
    <t>nr 2, obr.Jędrychowo</t>
  </si>
  <si>
    <t>EL1B/00028934/8</t>
  </si>
  <si>
    <t>EL1B/00028930/0</t>
  </si>
  <si>
    <t>Wartość księgowa nieruchomości w zł</t>
  </si>
  <si>
    <t xml:space="preserve"> Drogi powiatowe przekazane w trwały zarząd decyzjami ( wartość gruntów )</t>
  </si>
  <si>
    <t>Powiatowe Centrum Medyczne Spółka z o.o Braniewo ul.Moniuszki 13</t>
  </si>
  <si>
    <t>Braniewo ul. Moniuszki 13</t>
  </si>
  <si>
    <t>7/3, obręb 8</t>
  </si>
  <si>
    <t>EL1B/00025754/1</t>
  </si>
  <si>
    <t>GN.E.NN-7252-1/37c/99/00 i GN.E.NN-7252-1/37d/99/00z 26.01.2000 r.Gk.7001/17/2010 z 30.11.2010</t>
  </si>
  <si>
    <t>106/31, obręb 2</t>
  </si>
  <si>
    <t>Obręb 2 - dz.21</t>
  </si>
  <si>
    <t>Droga 2346N, ul. Wiejska</t>
  </si>
  <si>
    <t>art.2a, ust.2 o drogach publicz.*</t>
  </si>
  <si>
    <t>Obręb 2 - dz.79/3</t>
  </si>
  <si>
    <t>Droga 2305N, ul. 9 Maja</t>
  </si>
  <si>
    <t>Droga 2349N, ul. Wspólna</t>
  </si>
  <si>
    <t>Obręb 2 - dz.108/5</t>
  </si>
  <si>
    <t>Droga 2310N, ul. Drewniana</t>
  </si>
  <si>
    <t>Obręb 2 - dz.112/2</t>
  </si>
  <si>
    <t>Obręb 3 - dz.23/1</t>
  </si>
  <si>
    <t>EL1B/00019915/3</t>
  </si>
  <si>
    <t>Droga 2306N, ul. Armi Krajowej</t>
  </si>
  <si>
    <t>Obręb 3 - dz.37</t>
  </si>
  <si>
    <t>Obręb 3 - dz.60/1</t>
  </si>
  <si>
    <t>Droga 2344N, ul. Traugutta</t>
  </si>
  <si>
    <t>Obręb 3 - dz.65/1</t>
  </si>
  <si>
    <t>Droga 2314N, ul. Konarskiego</t>
  </si>
  <si>
    <t>Obręb 3 - dz.65/2</t>
  </si>
  <si>
    <t>Obręb 3 - dz.76</t>
  </si>
  <si>
    <t>Droga 2339N, ul. Rzemieślnicza</t>
  </si>
  <si>
    <t>Obręb 3 - dz.78/1</t>
  </si>
  <si>
    <t>EL1B/00020271/6</t>
  </si>
  <si>
    <t>Droga 2320N, ul. Malinowa</t>
  </si>
  <si>
    <t>Obręb 3 - dz.127</t>
  </si>
  <si>
    <t>Droga 1314N, ul. Szkolna</t>
  </si>
  <si>
    <t>Obręb 4 - dz.7</t>
  </si>
  <si>
    <t>EL1B/00027575/6</t>
  </si>
  <si>
    <t>Droga 1377N, ul. Świętokrzyska</t>
  </si>
  <si>
    <t>Obręb 4 - dz.106/1</t>
  </si>
  <si>
    <t>Obręb 4 - dz.111/2</t>
  </si>
  <si>
    <t>Droga 1377N, ul. Morska</t>
  </si>
  <si>
    <t>Obręb 4 - dz.111/3</t>
  </si>
  <si>
    <t>Obręb 4 - dz.131/6</t>
  </si>
  <si>
    <t>Obręb 4 - dz.160</t>
  </si>
  <si>
    <t>Droga 2347N, ul. Wileńska</t>
  </si>
  <si>
    <t>Obręb 4 - dz.182</t>
  </si>
  <si>
    <t>Obręb 4 - dz.185/1</t>
  </si>
  <si>
    <t>Droga 2321N, ul. Marynarska</t>
  </si>
  <si>
    <t>Obręb 4 - dz.201</t>
  </si>
  <si>
    <t>Droga 2334N, ul. Portowa</t>
  </si>
  <si>
    <t>Obręb 4 - dz.203/1</t>
  </si>
  <si>
    <t>Droga 2333N, ul. Pl. Wolności</t>
  </si>
  <si>
    <t>Obręb 4 - dz.205</t>
  </si>
  <si>
    <t>Obręb 4 - dz.206</t>
  </si>
  <si>
    <t>Droga 1277N, ul. Sądowa</t>
  </si>
  <si>
    <t>Obręb 4 - dz.223</t>
  </si>
  <si>
    <t>Droga 2311N, ul. Hozjusza</t>
  </si>
  <si>
    <t>Obręb 4 - dz.224/2</t>
  </si>
  <si>
    <t>Obręb 4 - dz.234/2</t>
  </si>
  <si>
    <t>Droga 2332N, ul. Pl. Strażacki</t>
  </si>
  <si>
    <t>Obręb 4 - dz.250/5</t>
  </si>
  <si>
    <t>Obręb 4 - dz.253/3</t>
  </si>
  <si>
    <t>Obręb 5 - dz.25</t>
  </si>
  <si>
    <t>EL1B/00020512/8</t>
  </si>
  <si>
    <t>Droga 2329N, ul. Pieniężnego</t>
  </si>
  <si>
    <t>Obręb 5 - dz.47/2</t>
  </si>
  <si>
    <t>Droga 2325N, ul. Mragowiusza</t>
  </si>
  <si>
    <t>Obręb 5 - dz.88/1</t>
  </si>
  <si>
    <t>Droga 2309N, ul. Długa</t>
  </si>
  <si>
    <t>Obręb 5 - dz.88/2</t>
  </si>
  <si>
    <t>Obręb 5 - dz.192</t>
  </si>
  <si>
    <t>Droga 2319N , ul. Kwiatowa</t>
  </si>
  <si>
    <t>Obręb 5 - dz.199/1</t>
  </si>
  <si>
    <t>Droga 2342N, ul. Sportowa</t>
  </si>
  <si>
    <t>Obręb 5 - dz.212</t>
  </si>
  <si>
    <t>EL1B/00027084/7</t>
  </si>
  <si>
    <t>Obręb 6 - dz.19</t>
  </si>
  <si>
    <t>Droga 2308N, ul. Dąbrowskiego</t>
  </si>
  <si>
    <t>Obręb 6 - dz.26/17</t>
  </si>
  <si>
    <t>Droga 2322N, ul. Mielczarskiego</t>
  </si>
  <si>
    <t>Obręb 6 - dz.41/1</t>
  </si>
  <si>
    <t>Obręb 6 - dz.60/39</t>
  </si>
  <si>
    <t>Droga 2304N, ul. 700-Lecia</t>
  </si>
  <si>
    <t>Obręb 6 - dz.85/6</t>
  </si>
  <si>
    <t>Droga 2318N, ul. Krasickiego</t>
  </si>
  <si>
    <t>Obręb 6 - dz.107/1</t>
  </si>
  <si>
    <t>Obręb 6 - dz.107/2</t>
  </si>
  <si>
    <t>Obręb 6 - dz.130</t>
  </si>
  <si>
    <t>Droga 2345N, ul. Warmińska</t>
  </si>
  <si>
    <t>Obręb 6 - dz.176/1</t>
  </si>
  <si>
    <t>Droga 2348N, ul. Al. Wojska
Polskiego</t>
  </si>
  <si>
    <t>Obręb 6 - dz.186</t>
  </si>
  <si>
    <t>Droga 2307N, ul. Brzozowa</t>
  </si>
  <si>
    <t>Obręb 6 - dz.198/1</t>
  </si>
  <si>
    <t>Droga 2338N, ul. Różana</t>
  </si>
  <si>
    <t>Obręb 6 - dz.227</t>
  </si>
  <si>
    <t>Obręb 6 - dz.255/1</t>
  </si>
  <si>
    <t>EL1B/00021543/1</t>
  </si>
  <si>
    <t>Droga 1377N, ul. Świętojańska</t>
  </si>
  <si>
    <t>Obręb 6 - dz.255/2</t>
  </si>
  <si>
    <t>Obręb 6 - dz.314/1</t>
  </si>
  <si>
    <t>Droga 2315N, ul. Kopernika</t>
  </si>
  <si>
    <t>Obręb 6 - dz.343</t>
  </si>
  <si>
    <t>Droga 2312N, ul. Jagiełły</t>
  </si>
  <si>
    <t>Obręb 6 - dz.344/22</t>
  </si>
  <si>
    <t>Obręb 7 - dz.33</t>
  </si>
  <si>
    <t>EL1B/00020513/5</t>
  </si>
  <si>
    <t>Droga 1381N, ul. Stefczyka</t>
  </si>
  <si>
    <t>Obręb 8 - dz.8/2</t>
  </si>
  <si>
    <t>Droga 2324N, ul. Moniuszki</t>
  </si>
  <si>
    <t>Obręb 8 - dz.8/4</t>
  </si>
  <si>
    <t>Obręb 8 - dz.8/5</t>
  </si>
  <si>
    <t>Obręb 8 - dz.8/6</t>
  </si>
  <si>
    <t>Obręb 8 - dz.173/2</t>
  </si>
  <si>
    <t>Droga 2316N, ul. Kościelna</t>
  </si>
  <si>
    <t>Obręb 8 - dz.195</t>
  </si>
  <si>
    <t>Droga 2340N, ul. Skośna</t>
  </si>
  <si>
    <t>Obręb 8 - dz.214</t>
  </si>
  <si>
    <t>Obręb 9 - dz.55/3</t>
  </si>
  <si>
    <t>EL1B/00020930/4</t>
  </si>
  <si>
    <t>Droga 1385N, ul. Olsztyńska</t>
  </si>
  <si>
    <t>Obręb 9 - dz.55/4</t>
  </si>
  <si>
    <t>Obręb 9 - dz.55/7</t>
  </si>
  <si>
    <t>Obręb 10 - dz.23/1</t>
  </si>
  <si>
    <t>EL1B/00020508/7</t>
  </si>
  <si>
    <t>Droga 2313N, ul. Kętrzyńskiego</t>
  </si>
  <si>
    <t>Obręb 10 - dz.39</t>
  </si>
  <si>
    <t>Droga 2303N, ul. 1- Maja</t>
  </si>
  <si>
    <t>Obręb 12 - dz.7/1</t>
  </si>
  <si>
    <t>EL1B/00020646/6</t>
  </si>
  <si>
    <t>Obręb 12 - dz.7/2</t>
  </si>
  <si>
    <t>Droga 2301N, ul. Bema</t>
  </si>
  <si>
    <t>Obręb 12 - dz.12</t>
  </si>
  <si>
    <t>Droga 2337N, ul. Grota Roweckiego</t>
  </si>
  <si>
    <t>EL1B/00025766/8</t>
  </si>
  <si>
    <t>Obręb 4 - dz.36</t>
  </si>
  <si>
    <t>Droga 2354N, ul. Basztowa</t>
  </si>
  <si>
    <t>Obręb 4 - dz.48</t>
  </si>
  <si>
    <t>Droga 2357N, ul. Kapelańska</t>
  </si>
  <si>
    <t>Obręb 4 - dz.63/1</t>
  </si>
  <si>
    <t>Droga 2363N, ul. Mickiewicza</t>
  </si>
  <si>
    <t>Obręb 4 - dz.87</t>
  </si>
  <si>
    <t>Droga 2359N, ul. Kościelna</t>
  </si>
  <si>
    <t>Obręb 4 - dz.92</t>
  </si>
  <si>
    <t>Droga 2375N, ul. Szkolna</t>
  </si>
  <si>
    <t>Obręb 4 - dz.119/1</t>
  </si>
  <si>
    <t>Droga 2365N, ul. Ogrodowa</t>
  </si>
  <si>
    <t>Obręb 4 - dz.123</t>
  </si>
  <si>
    <t>Droga 2355N, ul. Błotna</t>
  </si>
  <si>
    <t>Obręb 4 - dz.150/7</t>
  </si>
  <si>
    <t>Droga 2371N, ul. Stara</t>
  </si>
  <si>
    <t>Obręb 4 - dz.175</t>
  </si>
  <si>
    <t>Droga 2373N, ul. Zielona</t>
  </si>
  <si>
    <t>Obręb 6 - dz.16</t>
  </si>
  <si>
    <t>EL1B/00025744/8</t>
  </si>
  <si>
    <t>Droga 2368N, ul. Portowa</t>
  </si>
  <si>
    <t>Obręb 6 - dz.47</t>
  </si>
  <si>
    <t>Droga 2356N, ul. Dworcowa</t>
  </si>
  <si>
    <t>Obręb 6 - dz.154</t>
  </si>
  <si>
    <t>Droga 2370N, ul. Sanatoryjna</t>
  </si>
  <si>
    <t>Obręb 6 - dz.181</t>
  </si>
  <si>
    <t>Droga 2362N, ul. Leśna</t>
  </si>
  <si>
    <t>Obręb 6 - dz.273</t>
  </si>
  <si>
    <t>Droga 2361N, ul. Kwiatowa</t>
  </si>
  <si>
    <t>Obręb 9 - dz.30</t>
  </si>
  <si>
    <t>EL1B/00021545/5</t>
  </si>
  <si>
    <t>Droga 1375N, ul. do Biedkowa</t>
  </si>
  <si>
    <t>dec. Woj.. Z 30.11.2012r nr IGR.VII.7532.120.JS.</t>
  </si>
  <si>
    <t>Obręb 6 - dz.159</t>
  </si>
  <si>
    <t>EL1B/00027626/9</t>
  </si>
  <si>
    <t xml:space="preserve">Miasto Pieniężno </t>
  </si>
  <si>
    <t>Obręb 2-dz.4/20</t>
  </si>
  <si>
    <t>EL1B/00037341/0</t>
  </si>
  <si>
    <t>Zarzad Dróg Powiatowych w Braniewie</t>
  </si>
  <si>
    <t>Dec. Burmistrza M. Pieniężna zatw. podział z 14.04.2009 nr RG-7221-4/2009</t>
  </si>
  <si>
    <t>Gmina Braniewo</t>
  </si>
  <si>
    <t>Bobrowiec - dz.167</t>
  </si>
  <si>
    <t>EL1B/00037543/6</t>
  </si>
  <si>
    <t>Droga 1385N</t>
  </si>
  <si>
    <t xml:space="preserve"> x</t>
  </si>
  <si>
    <t>Dec. Woj.. z dn.7.112012nr IGR.VII.7532.111.2012.JS</t>
  </si>
  <si>
    <t>Grzechotki - dz.61</t>
  </si>
  <si>
    <t>EL1B/00037941/6</t>
  </si>
  <si>
    <t>Droga 1393N</t>
  </si>
  <si>
    <t>Dec. Woj.. z dn.9.09.2012r. nr IGR.VII.7532.90.2012.JS</t>
  </si>
  <si>
    <t>Grzechotki - dz.71/3</t>
  </si>
  <si>
    <t>Grzechotki - dz.135</t>
  </si>
  <si>
    <t>Jarocin - dz.97/3</t>
  </si>
  <si>
    <t>EL1B/00034795/6</t>
  </si>
  <si>
    <t>Droga 1318N</t>
  </si>
  <si>
    <t>Jarocin - dz.103</t>
  </si>
  <si>
    <t>Jarocin - dz.104/5</t>
  </si>
  <si>
    <t>Klejnowo - dz.31</t>
  </si>
  <si>
    <t>EL1B/00037715/3</t>
  </si>
  <si>
    <t>Droga 1310N</t>
  </si>
  <si>
    <t>Dec. Woj.. z dn.21.05..2012r. nr IGR.VII.7532.43.2012.JS</t>
  </si>
  <si>
    <t>Klejnowo - dz.104</t>
  </si>
  <si>
    <t>Klejnown - dz.106</t>
  </si>
  <si>
    <t>EL1B/00037736/6</t>
  </si>
  <si>
    <t>Droga 1377N</t>
  </si>
  <si>
    <t>Dec. Woj.. z dn.21.05..2012r. nr IGR.VII.7532.45.2012.JS</t>
  </si>
  <si>
    <t>Klejnowo - dz.110</t>
  </si>
  <si>
    <t>Klejnowo - dz.114</t>
  </si>
  <si>
    <t>Klejnowo - dz.116</t>
  </si>
  <si>
    <t>Klejnowo - dz.138</t>
  </si>
  <si>
    <t>Krasnolipie - dz.105</t>
  </si>
  <si>
    <t>EL1B/00037836/7</t>
  </si>
  <si>
    <t>Droga 1328N</t>
  </si>
  <si>
    <t>Dec. Woj.. z dn. 25.07.2012r. nr IGR.VII.7532.63.2012.JS</t>
  </si>
  <si>
    <t>Krasnolipie - dz.197</t>
  </si>
  <si>
    <t>EL1B/00034203/0</t>
  </si>
  <si>
    <t>Droga 1320N</t>
  </si>
  <si>
    <t>Krasnolipie - dz.206</t>
  </si>
  <si>
    <t>Krzewno - dz.165</t>
  </si>
  <si>
    <t>EL1B/00020652/1</t>
  </si>
  <si>
    <t>Dec. Woj.. z dn. 19.09.2012r. nr IGR.VII.7532.88.2012.JS</t>
  </si>
  <si>
    <t>Krzewno - dz.170</t>
  </si>
  <si>
    <t>EL1B/00037837/4</t>
  </si>
  <si>
    <t xml:space="preserve"> Droga 1328N</t>
  </si>
  <si>
    <t>Dec. Woj.. z dn. 25.07.2012r. nr IGR.VII.7532.64.2012.JS</t>
  </si>
  <si>
    <t>Krzewno - dz.175/2</t>
  </si>
  <si>
    <t>EL1B/00037693/2</t>
  </si>
  <si>
    <t>Dec. Woj.. z  18.05.2012r. nr IGR.VII.7532.46.2012.ST</t>
  </si>
  <si>
    <t>EL1B/00032133/4</t>
  </si>
  <si>
    <t>Droga 1379N</t>
  </si>
  <si>
    <t>Dec Woj. z 2006r. Nr RR.EB.7712-1/2/TS/05</t>
  </si>
  <si>
    <t>EL1B/00037716/0</t>
  </si>
  <si>
    <t>Dec. Woj.. z  23.05.2012r. nr IGR.VII.7532.47.2012.JS</t>
  </si>
  <si>
    <t>Pęciszewo - dz.2/10</t>
  </si>
  <si>
    <t>EL1B/00034570/3</t>
  </si>
  <si>
    <t>Droga 1316N</t>
  </si>
  <si>
    <t>Pęciszewo - dz.2/9</t>
  </si>
  <si>
    <t>Pęciszewo - dz.3/8</t>
  </si>
  <si>
    <t>Droga1316N</t>
  </si>
  <si>
    <t>Pęciszewo - dz.10/2</t>
  </si>
  <si>
    <t>1316N</t>
  </si>
  <si>
    <t>Pęciszewo - dz.10/3</t>
  </si>
  <si>
    <t>EL1B/00037943/0</t>
  </si>
  <si>
    <t>Droga 1391N</t>
  </si>
  <si>
    <t>Dec. Woj.. z  19.09.2012r. nr IGR.VII.7532.84.2012.JS</t>
  </si>
  <si>
    <t>Pęciszewo - dz.10/5</t>
  </si>
  <si>
    <t>Pęciszewo - dz.13/10</t>
  </si>
  <si>
    <t>Pęciszewo - dz.13/3</t>
  </si>
  <si>
    <t>Pęciszewo - dz.16/3</t>
  </si>
  <si>
    <t>Pęciszewo - dz.129/1</t>
  </si>
  <si>
    <t>Pęciszewo - dz.129/3</t>
  </si>
  <si>
    <t>Pęciszewo - dz.138</t>
  </si>
  <si>
    <t>Pęciszewo - dz.148/2</t>
  </si>
  <si>
    <t>Pęciszewo - dz.148/3</t>
  </si>
  <si>
    <t>Pęciszewo - dz.172</t>
  </si>
  <si>
    <t>Pęciszewo - dz.227</t>
  </si>
  <si>
    <t>Pęciszewo - dz.296</t>
  </si>
  <si>
    <t>Pęciszewo - dz.279</t>
  </si>
  <si>
    <t>Droga1391N</t>
  </si>
  <si>
    <t>Podgórze - dz.74</t>
  </si>
  <si>
    <t>EL1B/00037737/3</t>
  </si>
  <si>
    <t>Dec. Woj.. z  21.04..2012r. nr IGR.VII.7532.44.2012.ST</t>
  </si>
  <si>
    <t>Rodowo - dz.88</t>
  </si>
  <si>
    <t>EL1B/00020650/7</t>
  </si>
  <si>
    <t>Droga1312N</t>
  </si>
  <si>
    <t>Dec. Woj.. z  23.05..2012r. nr IGR.VII.7532.49.2012.JS</t>
  </si>
  <si>
    <t>Rodowo - dz.89/6</t>
  </si>
  <si>
    <t>Droga 1312N</t>
  </si>
  <si>
    <t>Dec. Woj.. z  23.05.2012r. nr IGR.VII.7532.49.2012.JS</t>
  </si>
  <si>
    <t>Rogity - dz.91</t>
  </si>
  <si>
    <t>EL1B/00037916/2</t>
  </si>
  <si>
    <t>Droga 1314N</t>
  </si>
  <si>
    <t>Dec. Woj.. z 29.08.2012r. nr IGR.VII.7532.67.2012.JS</t>
  </si>
  <si>
    <t>Rogity - dz.119</t>
  </si>
  <si>
    <t>Rusy - dz.6</t>
  </si>
  <si>
    <t>EL1B/00025757/2</t>
  </si>
  <si>
    <t>Dec. Woj.. z 23.05.2012r. nr IGR.VII.7532.48.2012.JS</t>
  </si>
  <si>
    <t>Rusy - dz.167</t>
  </si>
  <si>
    <t>Dec. Woj.. z 23.05.2012r. nr IGR.VII.7532.50.2012.JS</t>
  </si>
  <si>
    <t>Rusy - dz.178</t>
  </si>
  <si>
    <t>Szyleny - dz.3/1</t>
  </si>
  <si>
    <t>EL1B/00038183/1</t>
  </si>
  <si>
    <t>Dec. Woj.. z 7.11.2012r. nr IGR.VII.7532.110.2012.JS</t>
  </si>
  <si>
    <t>Szyleny - dz.3/3</t>
  </si>
  <si>
    <t xml:space="preserve"> EL1B/00038181/1</t>
  </si>
  <si>
    <t>Szyleny - dz.159</t>
  </si>
  <si>
    <t>EL1B/00038181/1</t>
  </si>
  <si>
    <t>Szyleny - dz.313/1</t>
  </si>
  <si>
    <t>Szyleny - dz.330</t>
  </si>
  <si>
    <t>EL1B/00037914/8</t>
  </si>
  <si>
    <t>Dec. Woj.. z 29.08..2012r. nr IGR.VII.7532.66.2012.JS</t>
  </si>
  <si>
    <t>EL1B/00037037/6</t>
  </si>
  <si>
    <t>Dec. Woj.. z 19.09.2012r. nr IGR.VII.7532.85.2012.JS</t>
  </si>
  <si>
    <t>El1B/00037942/3</t>
  </si>
  <si>
    <t>Dec. Woj. z 19.09.2012r. nr IGR.VII.7532.87.2012.JS</t>
  </si>
  <si>
    <t>Dec. Woj. z 19.09.2012r. nr IGR.VII.7532.86.2012.JS</t>
  </si>
  <si>
    <t>Zawierz - dz.31/1</t>
  </si>
  <si>
    <t>EL1B/00020653/8</t>
  </si>
  <si>
    <t>Droga 1381N</t>
  </si>
  <si>
    <t>Dec. Woj. z 30.11.2012r. nr IGR.VII.7532.121.2012.JS</t>
  </si>
  <si>
    <t>Zawierz - dz.31/2</t>
  </si>
  <si>
    <t>Zawierz - dz.99/1</t>
  </si>
  <si>
    <t xml:space="preserve"> EL1B/00034202/3</t>
  </si>
  <si>
    <t>EL1B/00020649/7</t>
  </si>
  <si>
    <t>Dec. Woj. z 19.09.2012r. nr IGR.VII.7532.89.2012.JS</t>
  </si>
  <si>
    <t xml:space="preserve"> EL1B/00020649/7</t>
  </si>
  <si>
    <t>Gmina Pieniężno</t>
  </si>
  <si>
    <t>Bornity - dz.54</t>
  </si>
  <si>
    <t>EL1B/00021727/5</t>
  </si>
  <si>
    <t>Droga1397N</t>
  </si>
  <si>
    <t xml:space="preserve">Zarząd Dróg Powiatowych w Braniewie </t>
  </si>
  <si>
    <t>Bornity - dz.61</t>
  </si>
  <si>
    <t>Bornity - dz.88</t>
  </si>
  <si>
    <t>Droga1399N</t>
  </si>
  <si>
    <t>Bornity - dz.91</t>
  </si>
  <si>
    <t>Bornity - dz.109/3</t>
  </si>
  <si>
    <t>EL1B/00029865/0</t>
  </si>
  <si>
    <t>Bornity - dz.112/1</t>
  </si>
  <si>
    <t>Bornity - dz.130</t>
  </si>
  <si>
    <t>Borowiec - dz.61</t>
  </si>
  <si>
    <t>EL1B/00021726/8</t>
  </si>
  <si>
    <t>Droga1346N</t>
  </si>
  <si>
    <t>Brzostki - dz.13</t>
  </si>
  <si>
    <t>EL1B/00021723/7</t>
  </si>
  <si>
    <t>Brzostki - dz.19</t>
  </si>
  <si>
    <t>Droga1342N</t>
  </si>
  <si>
    <t>Brzostki - dz.20</t>
  </si>
  <si>
    <t>Cieszęta - dz.174/1</t>
  </si>
  <si>
    <t>EL1B/00029596/3</t>
  </si>
  <si>
    <t>Glebiska - dz.112</t>
  </si>
  <si>
    <t>EL1B/00021724/4</t>
  </si>
  <si>
    <t>EL1B/00021718/9</t>
  </si>
  <si>
    <t>Droga1352N</t>
  </si>
  <si>
    <t>Jesionowo - dz.67/1</t>
  </si>
  <si>
    <t>EL1B/00021719/6</t>
  </si>
  <si>
    <t>Jesionowo - dz.67/2</t>
  </si>
  <si>
    <t>Kajnity - dz.2</t>
  </si>
  <si>
    <t>EL1B/00021722/0</t>
  </si>
  <si>
    <t>Kajnity - dz.116</t>
  </si>
  <si>
    <t>Kajnity - dz.117/2</t>
  </si>
  <si>
    <t>Kajnity - dz.118</t>
  </si>
  <si>
    <t>Droga1344N</t>
  </si>
  <si>
    <t>Kajnity - dz.144</t>
  </si>
  <si>
    <t>Kiersiny - dz.42/1</t>
  </si>
  <si>
    <t>EL1B/00021715/8</t>
  </si>
  <si>
    <t>Lechowo - dz.234</t>
  </si>
  <si>
    <t>EL1B/00021716/5</t>
  </si>
  <si>
    <t>Lechowo - dz.270</t>
  </si>
  <si>
    <t>Lubianka - dz.94</t>
  </si>
  <si>
    <t>EL1B/00021736/1</t>
  </si>
  <si>
    <t>Lubianka - dz.114</t>
  </si>
  <si>
    <t>Łoźnik - dz.83</t>
  </si>
  <si>
    <t>EL1B/00029446/7</t>
  </si>
  <si>
    <t>Łoźnik - dz.722/1</t>
  </si>
  <si>
    <t>Pakosze - dz.103</t>
  </si>
  <si>
    <t>EL1B/00021717/2</t>
  </si>
  <si>
    <t>Pakosze - dz.105/1</t>
  </si>
  <si>
    <t>Droga1358N, Droga1397N</t>
  </si>
  <si>
    <t>Pakosze - dz.108</t>
  </si>
  <si>
    <t>Pakosze - dz.110</t>
  </si>
  <si>
    <t>Pawły - dz.38</t>
  </si>
  <si>
    <t>EL1B/00029454/6</t>
  </si>
  <si>
    <t>Piotrowiec - dz.71/1</t>
  </si>
  <si>
    <t>EL1B/00029445/0</t>
  </si>
  <si>
    <t>Droga1334N</t>
  </si>
  <si>
    <t>Piotrowiec - dz.71/2</t>
  </si>
  <si>
    <t>Piotrowiec - dz.75</t>
  </si>
  <si>
    <t>Piotrowiec - dz.94</t>
  </si>
  <si>
    <t>Piotrowiec - dz.100</t>
  </si>
  <si>
    <t>Posady - dz.102</t>
  </si>
  <si>
    <t>EL1B/00021706/2</t>
  </si>
  <si>
    <t>Radziejewo - dz.170/2</t>
  </si>
  <si>
    <t>Radziejewo - dz.202/2</t>
  </si>
  <si>
    <t>Radziejewo - dz.735</t>
  </si>
  <si>
    <t>Radziejewo - dz.738/3</t>
  </si>
  <si>
    <t>Wojnity - dz.55</t>
  </si>
  <si>
    <t>EL1B/00021709/3</t>
  </si>
  <si>
    <t>Wojnity - dz.56</t>
  </si>
  <si>
    <t>Wopy - dz.102</t>
  </si>
  <si>
    <t>EL1B/00029453/9</t>
  </si>
  <si>
    <t>Żugienie - dz.237</t>
  </si>
  <si>
    <t>EL1B/00029428/5</t>
  </si>
  <si>
    <t>Gmina Lelkowo</t>
  </si>
  <si>
    <t>Bieńkowo - dz.58</t>
  </si>
  <si>
    <t>EL1B/00022150/6</t>
  </si>
  <si>
    <t>Droga 1397N</t>
  </si>
  <si>
    <t>Bieńkowo - dz.59</t>
  </si>
  <si>
    <t>Bieńkowo - dz.63</t>
  </si>
  <si>
    <t>Droga 1322N</t>
  </si>
  <si>
    <t>Bieńkowo - dz.71</t>
  </si>
  <si>
    <t>Bieńkowo - dz.73</t>
  </si>
  <si>
    <t>Bieńkowo - dz.91/1</t>
  </si>
  <si>
    <t>Bieńkowo - dz.163</t>
  </si>
  <si>
    <t>Bieńkowo - dz.164</t>
  </si>
  <si>
    <t>Bieńkowo - dz.12/2</t>
  </si>
  <si>
    <t>EL1B/00037024/2</t>
  </si>
  <si>
    <t>Dec.Woj. z dn. 30.11.2012r nr IGR.VII.7532.116.2012.JS</t>
  </si>
  <si>
    <t>Bieńkowo - dz.21/1</t>
  </si>
  <si>
    <t>Bieńkowo - dz.21/3</t>
  </si>
  <si>
    <t>Głębock - dz.18</t>
  </si>
  <si>
    <t>EL1B/00022151/3</t>
  </si>
  <si>
    <t>Głębock - dz.45</t>
  </si>
  <si>
    <t>Głębock - dz.229</t>
  </si>
  <si>
    <t>Droga 1324N</t>
  </si>
  <si>
    <t>Jachowo - dz.10</t>
  </si>
  <si>
    <t>EL1B/00022152/0</t>
  </si>
  <si>
    <t>Droga 1395N</t>
  </si>
  <si>
    <t>Jachowo - dz.32</t>
  </si>
  <si>
    <t>Jarzeń - dz.159/1</t>
  </si>
  <si>
    <t>EL1B/00022140/3</t>
  </si>
  <si>
    <t>Jarzeń - dz.159/2</t>
  </si>
  <si>
    <t>Krzekoty - dz.66</t>
  </si>
  <si>
    <t>EL1B/00022141/0</t>
  </si>
  <si>
    <t>Kwiatkowo - dz.153</t>
  </si>
  <si>
    <t>EL1B/00022148/9</t>
  </si>
  <si>
    <t>Lelkowo - dz.1</t>
  </si>
  <si>
    <t>EL1B/00022145/8</t>
  </si>
  <si>
    <t>Lelkowo - dz.79</t>
  </si>
  <si>
    <t>Lelkowo - dz.399</t>
  </si>
  <si>
    <t>Sówki - dz.63</t>
  </si>
  <si>
    <t>EL1B/00022146/5</t>
  </si>
  <si>
    <t>Droga 1326N</t>
  </si>
  <si>
    <t>Wołowo - dz.10</t>
  </si>
  <si>
    <t>EL1B/00022143/4</t>
  </si>
  <si>
    <t>Droga 1334N</t>
  </si>
  <si>
    <t>Wołowo - dz.59</t>
  </si>
  <si>
    <t>Wołowo - dz.111</t>
  </si>
  <si>
    <t>Wyszkowo - dz.16</t>
  </si>
  <si>
    <t>EL1B/00022142/7</t>
  </si>
  <si>
    <t>Wyszkowo - dz.18</t>
  </si>
  <si>
    <t>Droga1320N</t>
  </si>
  <si>
    <t>Wyszkowo - dz.21</t>
  </si>
  <si>
    <t>Wyszkowo - dz.36</t>
  </si>
  <si>
    <t>Gmina Płoskinia</t>
  </si>
  <si>
    <t>Chruściel - dz.231</t>
  </si>
  <si>
    <t>EL1B/00020903/6</t>
  </si>
  <si>
    <t>Droga1330N</t>
  </si>
  <si>
    <t>Dec Woj. IGR.VII.60.2012.JS z dn. 27.06.2012r.</t>
  </si>
  <si>
    <t>Chruściel - dz.232/2</t>
  </si>
  <si>
    <t>EL1B/00037788/5</t>
  </si>
  <si>
    <t>Droga1308N</t>
  </si>
  <si>
    <t>Dec Woj. IGR.VII.58.2012.JS z dn. 27.06.2012r.</t>
  </si>
  <si>
    <t>Chruściel - dz.249</t>
  </si>
  <si>
    <t>Dec Woj. IGR.VII.57.2012.JS z dn. 27.06.2012r.</t>
  </si>
  <si>
    <t>Chruściel - dz.300</t>
  </si>
  <si>
    <t>Chruściel - dz.326</t>
  </si>
  <si>
    <t>Chruściel - dz.327</t>
  </si>
  <si>
    <t>Dąbrowa - dz.222/1</t>
  </si>
  <si>
    <t>EL1B/00037787/8</t>
  </si>
  <si>
    <t>Dec Woj. IGR.VII.59.2012.JS z dn. 27.06.2012r.</t>
  </si>
  <si>
    <t>Dąbrowa - dz.247/1</t>
  </si>
  <si>
    <t>Dąbrowa - dz.250/1</t>
  </si>
  <si>
    <t>Droga1385N</t>
  </si>
  <si>
    <t>Dec Woj. IGR.VII.101.2012.JS z dn.7.11.2012r.</t>
  </si>
  <si>
    <t>Dąbrowa - dz.250/4</t>
  </si>
  <si>
    <t>Dąbrowa - dz.250/5</t>
  </si>
  <si>
    <t>Droga1358N</t>
  </si>
  <si>
    <t>Dąbrowa - dz.250/6</t>
  </si>
  <si>
    <t>Dąbrowa - dz.250/7</t>
  </si>
  <si>
    <t>Dąbrowa - dz.250/8</t>
  </si>
  <si>
    <t>Dąbrowa - dz.372</t>
  </si>
  <si>
    <t>Dąbrowa - dz.373</t>
  </si>
  <si>
    <t>Demity - dz.93</t>
  </si>
  <si>
    <t>EL1B/00020925/6</t>
  </si>
  <si>
    <t>Droga1332N</t>
  </si>
  <si>
    <t>Dec Woj. IGR.VII.82.2012.JS z dn. 04.09.2012r.</t>
  </si>
  <si>
    <t>Długobór - dz.78/1</t>
  </si>
  <si>
    <t>EL1B/00021738/5</t>
  </si>
  <si>
    <t>Dec Woj. IGR.VII.117.2012.JS z dn. 30.11.2012r.</t>
  </si>
  <si>
    <t>Długobór - dz.196</t>
  </si>
  <si>
    <t>EL1B/00037659/2</t>
  </si>
  <si>
    <t>Dec Woj. IGR.VII.37.2012.JS z dn. 17.04.2012r.</t>
  </si>
  <si>
    <t>Długobór - dz.247</t>
  </si>
  <si>
    <t>Lubnowo - dz.127/1</t>
  </si>
  <si>
    <t>EL1B/00037915/5</t>
  </si>
  <si>
    <t>Dec Woj. IGR.VII.78.2012.JS z dn. 04.092012r.</t>
  </si>
  <si>
    <t>Łozy - dz.78/1</t>
  </si>
  <si>
    <t>EL1B/00020922/5</t>
  </si>
  <si>
    <t>Dec Woj. IGR.VII.33.2012.JS z dn. 17.04.2012r.</t>
  </si>
  <si>
    <t>Pielgrzymowo - dz.168</t>
  </si>
  <si>
    <t>EL1B.00020924/9</t>
  </si>
  <si>
    <t>Dec Woj. IGR.VII.109.2012.JS z dn. 07.11.2012r.</t>
  </si>
  <si>
    <t>Pierławki - dz.52/2</t>
  </si>
  <si>
    <t>EL1B/00025740/0</t>
  </si>
  <si>
    <t>Droga1149N</t>
  </si>
  <si>
    <t>Dec Woj. IGR.VII.55.2012.JS z dn. 27.06.2012r.</t>
  </si>
  <si>
    <t>Pierławki - dz.53/8</t>
  </si>
  <si>
    <t>Dec Woj. IGR.VII.56.2012.JS z dn. 27.06.2012r.</t>
  </si>
  <si>
    <t>Płoskinia - dz.32/2</t>
  </si>
  <si>
    <t>EL1B/00013336/8</t>
  </si>
  <si>
    <t>Dec Woj. IGR.VII.102.2012.JS z dn. 07.11.2012r.</t>
  </si>
  <si>
    <t>Płoskinia - dz.40/2</t>
  </si>
  <si>
    <t>Płoskinia - dz.118/7</t>
  </si>
  <si>
    <t>Płoskinia - dz.127/15</t>
  </si>
  <si>
    <t>EL1B/00000635/0</t>
  </si>
  <si>
    <t>Dec Woj. IGR.VII.105.2012.JS z dn. 07.11.2012r.</t>
  </si>
  <si>
    <t>Płoskinia - dz.136/7</t>
  </si>
  <si>
    <t>EL1B/00000680/0</t>
  </si>
  <si>
    <t>Dec Woj. IGR.VII.106.2012.JS z dn. 07.11.2012r.</t>
  </si>
  <si>
    <t>Płoskinia - dz.137/4</t>
  </si>
  <si>
    <t>Płoskinia - dz.138/1</t>
  </si>
  <si>
    <t>EL1B/000021031/9</t>
  </si>
  <si>
    <t>Dec Woj. IGR.VII.107.2012.JS z dn. 07.11.2012r.</t>
  </si>
  <si>
    <t>Płoskinia - dz.158/2</t>
  </si>
  <si>
    <t>Płoskinia - dz.198/2</t>
  </si>
  <si>
    <t>EL1B/00005276/0</t>
  </si>
  <si>
    <t>Dec Woj. IGR.VII.104.2012.JS z dn. 07.11.2012r.</t>
  </si>
  <si>
    <t>Płoskinia - dz.250/3</t>
  </si>
  <si>
    <t>EL1B/00020928/7</t>
  </si>
  <si>
    <t>Płoskinia - dz.250/5</t>
  </si>
  <si>
    <t>Strubno - dz.4/1</t>
  </si>
  <si>
    <t>EL1B/00020927/0</t>
  </si>
  <si>
    <t>Dec Woj. IGR.VII.108.2012.JS z dn. 07.11.2012r.</t>
  </si>
  <si>
    <t>Strubno - dz.67</t>
  </si>
  <si>
    <t>Droga 262</t>
  </si>
  <si>
    <t>Dec Woj. IGR.VII.118.2012.JS z dn. 30.11.2012r.</t>
  </si>
  <si>
    <t>Strubno - dz.79</t>
  </si>
  <si>
    <t>Tolkowiec - dz.125/1</t>
  </si>
  <si>
    <t>EL1B/00020901/2</t>
  </si>
  <si>
    <t>Dec Woj. IGR.VII.81.2012.JS z dn. 04.09.2012r.</t>
  </si>
  <si>
    <t>Tolkowiec - dz.127</t>
  </si>
  <si>
    <t>Droga 1332N</t>
  </si>
  <si>
    <t>Tolkowiec - dz.271</t>
  </si>
  <si>
    <t>Tolkowiec - dz.283</t>
  </si>
  <si>
    <t>Tolkowiec - dz.28/6</t>
  </si>
  <si>
    <t>EL1B/00000052/9</t>
  </si>
  <si>
    <t>Dec Woj. IGR.VII.79.2012.JS z dn. 04.09.2012r.</t>
  </si>
  <si>
    <t>Tolkowiec - dz.89/6</t>
  </si>
  <si>
    <t>EL1B/00000056/7</t>
  </si>
  <si>
    <t>Dec Woj. IGR.VII.80.2012.JS z dn. 04.09.2012r.</t>
  </si>
  <si>
    <t>Wysoka Braniewska - dz.120</t>
  </si>
  <si>
    <t>EL1B/00020923/2</t>
  </si>
  <si>
    <t>Wysoka Braniewska - dz.122</t>
  </si>
  <si>
    <t>Wysoka Braniewska - dz.123</t>
  </si>
  <si>
    <t>Wysoka Braniewska - dz.307</t>
  </si>
  <si>
    <t>Gmina Wilczęta</t>
  </si>
  <si>
    <t>Bardyny - dz.8/1</t>
  </si>
  <si>
    <t>EL1B/00037661/9</t>
  </si>
  <si>
    <t>Droga 1342N</t>
  </si>
  <si>
    <t>Dec Woj. IGR.VII.35.2012.ST z dn. 17.04.2012r.</t>
  </si>
  <si>
    <t>Bardyny - dz.12</t>
  </si>
  <si>
    <t>Bardyny - dz.262</t>
  </si>
  <si>
    <t>Droga 1389N</t>
  </si>
  <si>
    <t>Bardyny - dz.263</t>
  </si>
  <si>
    <t>Bardyny - dz.257</t>
  </si>
  <si>
    <t>EL1B/00037644/4</t>
  </si>
  <si>
    <t>Dec Woj. IGR.VII.34.2012.ST z dn. 17.04.2012r.</t>
  </si>
  <si>
    <t>Bronki - dz.45/1</t>
  </si>
  <si>
    <t>EL1B/00037642/0</t>
  </si>
  <si>
    <t>Droga 1338N</t>
  </si>
  <si>
    <t>Dec Woj. IGR.VII.27.2012.ST z dn. 12.04.2012r.</t>
  </si>
  <si>
    <t>Bronki - dz.58</t>
  </si>
  <si>
    <t>EL1B/00021013/7</t>
  </si>
  <si>
    <t>Droga 1340N</t>
  </si>
  <si>
    <t>Dec Woj. IGR.VII.75.2012.ST z dn. 28.08.2012r.</t>
  </si>
  <si>
    <t>Dębiny - dz.122</t>
  </si>
  <si>
    <t>EL1B/00026607/3</t>
  </si>
  <si>
    <t>Droga 1157N</t>
  </si>
  <si>
    <t>Dec Woj. IGR.VII.18.2012.ST z dn. 12.04.2012r.</t>
  </si>
  <si>
    <t>Dębiny - dz.43/2</t>
  </si>
  <si>
    <t>Dębiny - dz.42/2</t>
  </si>
  <si>
    <t>Dębiny - dz.41/2</t>
  </si>
  <si>
    <t>Dębiny - dz.32/3</t>
  </si>
  <si>
    <t>Dębiny - dz.33/3</t>
  </si>
  <si>
    <t>Dębiny - dz.34/3</t>
  </si>
  <si>
    <t>Dębiny - dz.35/3</t>
  </si>
  <si>
    <t>Dębiny - dz.31/3</t>
  </si>
  <si>
    <t>Dębiny - dz.32/4</t>
  </si>
  <si>
    <t>Dec Woj. IGR.VII.21.2012.ST z dn. 12.04.2012r.</t>
  </si>
  <si>
    <t>Dębiny - dz.38/2</t>
  </si>
  <si>
    <t>Dębiny - dz.38/6</t>
  </si>
  <si>
    <t>Dębiny - dz.38/3</t>
  </si>
  <si>
    <t>Dębiny - dz.38/4</t>
  </si>
  <si>
    <t>Dębiny - dz.38/5</t>
  </si>
  <si>
    <t>Gałdysze - dz.163</t>
  </si>
  <si>
    <t>EL1B/00036323/1</t>
  </si>
  <si>
    <t>Droga 1348N</t>
  </si>
  <si>
    <t>Dec Woj. IGR.VII.73.2012.ST z dn. 29.08.2012r.</t>
  </si>
  <si>
    <t>Góry - dz.15/1</t>
  </si>
  <si>
    <t>EL1B/00021011/3</t>
  </si>
  <si>
    <t>Droga 1154N</t>
  </si>
  <si>
    <t>Dec Woj. IGR.VII.25.2012.ST z dn. 12.04.2012r.</t>
  </si>
  <si>
    <t>Góry - dz.318/2</t>
  </si>
  <si>
    <t>Droga 1171N</t>
  </si>
  <si>
    <t>Dec Woj. IGR.VII.30.2012.ST z dn. 12.04.2012r.</t>
  </si>
  <si>
    <t>Góry - dz.325/2</t>
  </si>
  <si>
    <t>Karwiny - dz.23/1</t>
  </si>
  <si>
    <t>EL1B/00037881/7</t>
  </si>
  <si>
    <t>Dec Woj. IGR.VII.76.2012.JS z dn. 28.08.2012r.</t>
  </si>
  <si>
    <t>Karwiny - dz.23/3</t>
  </si>
  <si>
    <t>Karwiny - dz.23/4</t>
  </si>
  <si>
    <t>Droga 1158N</t>
  </si>
  <si>
    <t>Dec Woj. IGR.VII.68.2012.JS z dn. 31.08.2012r.</t>
  </si>
  <si>
    <t>Karwiny - dz.37</t>
  </si>
  <si>
    <t>Karwiny - dz.26/1</t>
  </si>
  <si>
    <t>Karwiny - dz.26/2</t>
  </si>
  <si>
    <t>Karwiny - dz.139/2</t>
  </si>
  <si>
    <t>Karwiny - dz.146/2</t>
  </si>
  <si>
    <t>Księżno - dz.139</t>
  </si>
  <si>
    <t>EL1B/00037646/8</t>
  </si>
  <si>
    <t>Dec Woj. IGR.VII.29.2012.ST z dn. 13.04.2012r.</t>
  </si>
  <si>
    <t>Ławki - dz.95/1</t>
  </si>
  <si>
    <t>EL1B/00021017/5</t>
  </si>
  <si>
    <t>Dec Woj. IGR.VII.23.2012.ST z dn. 13.04.2012r.</t>
  </si>
  <si>
    <t>Ławki - dz.257</t>
  </si>
  <si>
    <t>Nowica - dz.186/6</t>
  </si>
  <si>
    <t>EL1B/00037663/3</t>
  </si>
  <si>
    <t>Dec Woj. IGR.VII.28.2012.ST z dn. 13.04.2012r.</t>
  </si>
  <si>
    <t>Nowica - dz.177/3</t>
  </si>
  <si>
    <t>Nowica - dz.178/2</t>
  </si>
  <si>
    <t>Słobity - dz.62</t>
  </si>
  <si>
    <t>EL1B/00037917/9</t>
  </si>
  <si>
    <t>Dec Woj. IGR.VII.69.2012.JS z dn. 29.08.2012r.</t>
  </si>
  <si>
    <t>Słobity - dz.27/1</t>
  </si>
  <si>
    <t>EL1B/00037662/6</t>
  </si>
  <si>
    <t>Dec Woj. IGR.VII.24.2012.ST z dn. 12.04.2012r.</t>
  </si>
  <si>
    <t>Słobity - dz.56/1</t>
  </si>
  <si>
    <t>Dec Woj. IGR.VII.26.2012.ST z dn. 12.04.2012r.</t>
  </si>
  <si>
    <t>Słobity - dz.66</t>
  </si>
  <si>
    <t>Słobity - dz.27/4</t>
  </si>
  <si>
    <t>Słobity - dz.317/2</t>
  </si>
  <si>
    <t>Dec Woj. IGR.VII.2.2012.ST z dn. 12.04.2012r.</t>
  </si>
  <si>
    <t>Słobity - dz.3202/22</t>
  </si>
  <si>
    <t>Sopoty - dz.37</t>
  </si>
  <si>
    <t>EL1B/00037647/5</t>
  </si>
  <si>
    <t>Dec Woj. IGR.VII.22.2012.ST z dn. 12.04.2012r.</t>
  </si>
  <si>
    <t>Spędy - dz.12</t>
  </si>
  <si>
    <t>EL1B/00037645/1</t>
  </si>
  <si>
    <t>Droga 1161N</t>
  </si>
  <si>
    <t>Dec Woj. IGR.VII.32.2012.ST z dn. 17.04.2012r.</t>
  </si>
  <si>
    <t>Spędy - dz.2/2</t>
  </si>
  <si>
    <t>Spędy - dz.3149/1</t>
  </si>
  <si>
    <t>EL1B/00037605/9</t>
  </si>
  <si>
    <t>Dec Woj. IGR.VII.70.2012.JS z dn. 29.08.2012r.</t>
  </si>
  <si>
    <t>Spędy - dz.31/1</t>
  </si>
  <si>
    <t>EL1B/00037882/4</t>
  </si>
  <si>
    <t>Dec Woj. IGR.VII.71.2012.JS z dn. 31.08.2012r.</t>
  </si>
  <si>
    <t>Stare Siedlisko - dz.75/1</t>
  </si>
  <si>
    <t>EL1B/00037658/5</t>
  </si>
  <si>
    <t>Dec Woj. IGR.VII.20.2012.ST z dn. 12.04.2012r.</t>
  </si>
  <si>
    <t>Stare Siedlisko - dz.75/2</t>
  </si>
  <si>
    <t>Stare Siedlisko - dz.227</t>
  </si>
  <si>
    <t>Stare Siedlisko - dz.255</t>
  </si>
  <si>
    <t>Wilczęta - dz.198</t>
  </si>
  <si>
    <t>EL1B/00037648/2</t>
  </si>
  <si>
    <t>Dec Woj. IGR.VII.36.2012.ST z dn. 17.04.2012r.</t>
  </si>
  <si>
    <t>Wilczęta - dz.236/1</t>
  </si>
  <si>
    <t>EL1B/00037880/0</t>
  </si>
  <si>
    <t>Dec Woj. IGR.VII.74.2012.JS z dn. 28.08.2012r.</t>
  </si>
  <si>
    <t>nieod
płatnie</t>
  </si>
  <si>
    <t xml:space="preserve">225/12, obr.8 </t>
  </si>
  <si>
    <t xml:space="preserve"> 225/13, obr.8  </t>
  </si>
  <si>
    <t xml:space="preserve">225/14, obr.8 </t>
  </si>
  <si>
    <t>Najem, dzierżawa,     trwały zarząd ,użytkowanie wieczyste</t>
  </si>
  <si>
    <t>Świętochowo 
 dz.160</t>
  </si>
  <si>
    <t>Świętochowo 
 dz.161/1</t>
  </si>
  <si>
    <t>Świętochowo 
 dz.141/2</t>
  </si>
  <si>
    <t>Świętochowo 
 dz.104/3</t>
  </si>
  <si>
    <t>Świętochowo 
 dz.119/2</t>
  </si>
  <si>
    <t>Wola Lipowska 
 dz.161/2</t>
  </si>
  <si>
    <t>Wola Lipowska 
 dz.148</t>
  </si>
  <si>
    <t>Wola Lipowska 
 dz.154</t>
  </si>
  <si>
    <t>Wola Lipowska 
 dz.160</t>
  </si>
  <si>
    <t>Wola Lipowska 
 dz.170</t>
  </si>
  <si>
    <t>Wola Lipowska 
 dz.304</t>
  </si>
  <si>
    <t>Wola Lipowska 
 dz.316</t>
  </si>
  <si>
    <t>Żelazna Góra 
 dz.29</t>
  </si>
  <si>
    <t>Żelazna Góra 
 dz.323/1</t>
  </si>
  <si>
    <t>Żelazna Góra 
 dz.323/2</t>
  </si>
  <si>
    <t>Żelazna Góra 
 dz.324</t>
  </si>
  <si>
    <t>Glądy – Kowale 
 dz.55</t>
  </si>
  <si>
    <t>Nowa Pasłęka 
 dz.101</t>
  </si>
  <si>
    <t>Nowa Pasłęka 
 dz.199/1</t>
  </si>
  <si>
    <t>Nowa Pasłęka 
 dz.202/1</t>
  </si>
  <si>
    <t>Nowa Pasłęka 
 dz.214</t>
  </si>
  <si>
    <t>RAZEM MAJĄTEK POWIATU (grunty i budynki bez budowli)</t>
  </si>
  <si>
    <t>Gmina Braniewo -grunty Powiatu Braniewskiego w użytkowaniu wieczystym</t>
  </si>
  <si>
    <t>Miasto Pieniężno</t>
  </si>
  <si>
    <t>Dąbrowa 319/5</t>
  </si>
  <si>
    <t>Gmina Wilczeta</t>
  </si>
  <si>
    <t>Słobity 8/4</t>
  </si>
  <si>
    <t>Gmina Pieniężnio</t>
  </si>
  <si>
    <t>Radziejewo 197</t>
  </si>
  <si>
    <t>Grzechotki 28/14</t>
  </si>
  <si>
    <t>9/2</t>
  </si>
  <si>
    <t>niruchomość niezabudowana</t>
  </si>
  <si>
    <t>EL1B/00038662/3</t>
  </si>
  <si>
    <t>Decyzja Wojewody               nr IGR-VII.71.2013.ST</t>
  </si>
  <si>
    <t>EL1B/00037030/7</t>
  </si>
  <si>
    <t>Decyzja Wojewody               nr IGR-VII.72.2013.ST</t>
  </si>
  <si>
    <t>Decyzja Wojewody               nr IGR-VII.76.2013.AL</t>
  </si>
  <si>
    <t>Gronowo 153</t>
  </si>
  <si>
    <t>Gronowo 98</t>
  </si>
  <si>
    <t>Grzechotki 130/5</t>
  </si>
  <si>
    <t>Pęciszewo 168/3</t>
  </si>
  <si>
    <t>Obręb 12 - dz.9/1</t>
  </si>
  <si>
    <t>Braniewo, ul. Bema</t>
  </si>
  <si>
    <t>137/12, obr.3</t>
  </si>
  <si>
    <t>137/13, obr.3</t>
  </si>
  <si>
    <t>Decyzja Zarządu Gk.6844.2.4.2012.2013</t>
  </si>
  <si>
    <t>Działka w użyczeniu dla Miasta i Gminy Pieniężno pod kompleks rekreacyjno sportowy - boisko Orlik</t>
  </si>
  <si>
    <t>Rusy dz. 80</t>
  </si>
  <si>
    <t>EL1B/00038226/5</t>
  </si>
  <si>
    <t>droga 1312N</t>
  </si>
  <si>
    <t>Szyleny dz.388</t>
  </si>
  <si>
    <t>Szyleny dz.111</t>
  </si>
  <si>
    <t>Szyleny dz. 134/1</t>
  </si>
  <si>
    <t>Szyleny dz.134/2</t>
  </si>
  <si>
    <t>Droga 1387N</t>
  </si>
  <si>
    <t>Szyleny dz.134/3</t>
  </si>
  <si>
    <t>Szyleny dz.132/2</t>
  </si>
  <si>
    <t>Szyleny dz.154</t>
  </si>
  <si>
    <t>Szyleny dz.292</t>
  </si>
  <si>
    <t>Szyleny dz.300</t>
  </si>
  <si>
    <t>Szyleny dz.110/2</t>
  </si>
  <si>
    <t>Żugienie dz.241/7</t>
  </si>
  <si>
    <t>Lubnowo dz. 127/2</t>
  </si>
  <si>
    <t>Lubnowo dz. 128</t>
  </si>
  <si>
    <t>Płoskinia dz. 249</t>
  </si>
  <si>
    <t>Droga1387N</t>
  </si>
  <si>
    <t>obr. 9, dz. 18</t>
  </si>
  <si>
    <t>Obręb 2-dz.25</t>
  </si>
  <si>
    <t>Obręb 2-dz.25/1</t>
  </si>
  <si>
    <t>Obręb 2-dz.25/2</t>
  </si>
  <si>
    <t xml:space="preserve">Droga 1342N, </t>
  </si>
  <si>
    <t>dz.57</t>
  </si>
  <si>
    <t>dz. 133/1</t>
  </si>
  <si>
    <t>dz. 56</t>
  </si>
  <si>
    <t>dz. 207/1</t>
  </si>
  <si>
    <t>dz.154</t>
  </si>
  <si>
    <t>dz. 192</t>
  </si>
  <si>
    <t>dz. 211</t>
  </si>
  <si>
    <t>dz. 192/2</t>
  </si>
  <si>
    <t>dz. 19/2</t>
  </si>
  <si>
    <t>dz. 4/12</t>
  </si>
  <si>
    <t>Droga 1346N,</t>
  </si>
  <si>
    <t>Droga 1342N,</t>
  </si>
  <si>
    <t>Droga 2376N,</t>
  </si>
  <si>
    <t>Droga 2375N,</t>
  </si>
  <si>
    <t>EL1B/00020926/3</t>
  </si>
  <si>
    <t>Dec. Woj. IGR-VII.7523.26.2013.JS</t>
  </si>
  <si>
    <t>Dec. Woj. IGR-VII.7523.25.2013.JS</t>
  </si>
  <si>
    <t>EL1B/00000566/5</t>
  </si>
  <si>
    <t>Dec. Woj.IGR-VII.7523.28.2013.JS</t>
  </si>
  <si>
    <t>EL1B/00038405/4</t>
  </si>
  <si>
    <t>EL1B/00013737/9</t>
  </si>
  <si>
    <t>EL1B/00021734/7</t>
  </si>
  <si>
    <t>EL1B/00038377/8</t>
  </si>
  <si>
    <t>EL1B/00038399/8</t>
  </si>
  <si>
    <t>EL1B/00038480/3</t>
  </si>
  <si>
    <t>Droga 1375N</t>
  </si>
  <si>
    <t>Akt notarialny  Ram. A Nr 2203/2013</t>
  </si>
  <si>
    <t>Dec.Woj. IGR-VII.7532.12.2013.JS</t>
  </si>
  <si>
    <t>Dec.Woj. IGR-VII.7532.13.2013.JS</t>
  </si>
  <si>
    <t>Dec.Woj. IGR-VII.7532.14.2013.JS</t>
  </si>
  <si>
    <t>Dec.Woj. IGR-VII.7532.15.2013.JS</t>
  </si>
  <si>
    <t>Dec.Woj. IGR-VII.7532.16.2013.JS</t>
  </si>
  <si>
    <t>Dec.Woj. IGR-VII.7532.17.2013.JS</t>
  </si>
  <si>
    <t>Dec.Woj. IGR-VII.7532.18.2013.JS</t>
  </si>
  <si>
    <t>Dec.Woj. IGR-VII.7532.19.2013.JS</t>
  </si>
  <si>
    <t>Dec. Woj. IGR.VII.7532.24.2012.JS</t>
  </si>
  <si>
    <t>Dec. Woj. IGR.VII.7532.27.2013.JS</t>
  </si>
  <si>
    <t>Akt Notarialny Rep. A Nr 867/2013</t>
  </si>
  <si>
    <t>Pozostałe nieruchomości stanowiące drogi / wartość gruntu/</t>
  </si>
  <si>
    <t>droga gminna</t>
  </si>
  <si>
    <t>Droga 1320N i 1395N</t>
  </si>
  <si>
    <t>Droga gminna</t>
  </si>
  <si>
    <t xml:space="preserve"> Droga 1316N</t>
  </si>
  <si>
    <t>Pierzchały dz. 12</t>
  </si>
  <si>
    <t>Pas drogi wojewódzkiej ul. Olsztyńska</t>
  </si>
  <si>
    <t>Skrzyżowanie drogi krajowej 54 ul.Królewiecka z ul. Konarskiego</t>
  </si>
  <si>
    <t>Skrzyżowanie drogi krajowej 54 ul.Gdańska z Pl.Piłsudskiego</t>
  </si>
  <si>
    <t>Skrzyżowanie drogi krajowej 54 z ul. Świętojańska (rondo)</t>
  </si>
  <si>
    <t>Skrzyżowanie drogi krajowej 54 z ul. Moniuszki (rondo)</t>
  </si>
  <si>
    <t>Razem</t>
  </si>
  <si>
    <t>Powiatowy Dom Dziecka</t>
  </si>
  <si>
    <t>59/100</t>
  </si>
  <si>
    <t>41/100</t>
  </si>
  <si>
    <t>EL1B/00029448/1</t>
  </si>
  <si>
    <t>Różaniec, dz. 165</t>
  </si>
  <si>
    <t>Jachowo - dz.133/1</t>
  </si>
  <si>
    <t>Jachowo - dz.133/2</t>
  </si>
  <si>
    <t>7/72, obręb 8</t>
  </si>
  <si>
    <t>7/73, obręb 8</t>
  </si>
  <si>
    <t>7/74, obręb 8</t>
  </si>
  <si>
    <t>podział działki 7/6</t>
  </si>
  <si>
    <t>137/26, obr.3</t>
  </si>
  <si>
    <t>podział działki nr 137/11</t>
  </si>
  <si>
    <t>137/25, obr.3</t>
  </si>
  <si>
    <t>137/24, obr.3</t>
  </si>
  <si>
    <t>137/23, obr.3</t>
  </si>
  <si>
    <t>137/22, obr.3</t>
  </si>
  <si>
    <t>137/21, obr.3</t>
  </si>
  <si>
    <t>137/20, obr.3</t>
  </si>
  <si>
    <t>137/19, obr.3</t>
  </si>
  <si>
    <t>137/18, obr.3</t>
  </si>
  <si>
    <t>137/17, obr.3</t>
  </si>
  <si>
    <t>137/16, obr.3</t>
  </si>
  <si>
    <t>137/15, obr.3</t>
  </si>
  <si>
    <t>137/14, obr.3</t>
  </si>
  <si>
    <t>EL1B/0020653/8</t>
  </si>
  <si>
    <t>IGR-VII.7532.83.2013.JS</t>
  </si>
  <si>
    <t>EL1B/00020651/4</t>
  </si>
  <si>
    <t>IGR-VII.7532.84.2013.JS</t>
  </si>
  <si>
    <t>Pieniężno</t>
  </si>
  <si>
    <t>26, obr.3</t>
  </si>
  <si>
    <t>39/5, obr.1</t>
  </si>
  <si>
    <t>52, obr.1</t>
  </si>
  <si>
    <t>EL1B/00013301/4</t>
  </si>
  <si>
    <t>EL1B/00036046/5</t>
  </si>
  <si>
    <t>Akt Notarialny 
Rep. A. 534/2014 z 2014-02-21</t>
  </si>
  <si>
    <t>IGR-VII.7533.2.2012.JS</t>
  </si>
  <si>
    <t>IGR-VII.7533.1.2012.JS</t>
  </si>
  <si>
    <t>IGR-VII.7533.3.2012.JS</t>
  </si>
  <si>
    <t>Frombork</t>
  </si>
  <si>
    <t>158/1, obr.4</t>
  </si>
  <si>
    <t>159/1, obr.4</t>
  </si>
  <si>
    <t>156/1, obr.4</t>
  </si>
  <si>
    <t>Zawierz dz. 162</t>
  </si>
  <si>
    <t>Zawierz dz. 60/5</t>
  </si>
  <si>
    <t>Wola Lipowska dz.26/1</t>
  </si>
  <si>
    <t>droga</t>
  </si>
  <si>
    <t>nieruchomość niezabudowana - grunty rolne</t>
  </si>
  <si>
    <t>nieruchomość niezabudowana - droga wew.</t>
  </si>
  <si>
    <t>196/11, obr.4</t>
  </si>
  <si>
    <t>196/12, obr.4</t>
  </si>
  <si>
    <t>nieruchomośc niezabudowana</t>
  </si>
  <si>
    <t>podział działki 196/10</t>
  </si>
  <si>
    <t>EL1B/0005099/5</t>
  </si>
  <si>
    <t>Teren pod trasę rowerową</t>
  </si>
  <si>
    <t>Informacja o stanie  mienia Powiatu Braniewskiego na dzień 31.12.2014 r.</t>
  </si>
  <si>
    <t>Dec. Starosty Nr 1/2014 o zezwoleniu na realizację inwestycji drogowej</t>
  </si>
  <si>
    <t xml:space="preserve">Pakosze - dz 17/7 </t>
  </si>
  <si>
    <t>Pakosze - dz 17/9</t>
  </si>
  <si>
    <t>Dochód 2014 r. w zł.</t>
  </si>
  <si>
    <t>Obręb 2 - dz.99/9</t>
  </si>
  <si>
    <t>Obręb 2 - dz.99/10</t>
  </si>
  <si>
    <t>podział działki 99/7, Dec. Burmistrza m. Braniewa WMK.6831.15.2013.ZS</t>
  </si>
  <si>
    <t>Załącznik do Uchwały Zarządu Powiatu Braniewskiego</t>
  </si>
  <si>
    <t>Nr 56/15 z  dnia 31.03.2015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</si>
</sst>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;[Red]\-#,##0.00"/>
    <numFmt numFmtId="166" formatCode="#,##0.0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4" fontId="5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64" fontId="0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0" fillId="33" borderId="12" xfId="0" applyNumberFormat="1" applyFont="1" applyFill="1" applyBorder="1" applyAlignment="1">
      <alignment horizontal="right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4" fontId="13" fillId="33" borderId="12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2"/>
  <sheetViews>
    <sheetView tabSelected="1" view="pageBreakPreview" zoomScale="75" zoomScaleNormal="75" zoomScaleSheetLayoutView="75" zoomScalePageLayoutView="0" workbookViewId="0" topLeftCell="D1">
      <selection activeCell="J4" sqref="J4"/>
    </sheetView>
  </sheetViews>
  <sheetFormatPr defaultColWidth="9.140625" defaultRowHeight="12.75"/>
  <cols>
    <col min="1" max="1" width="8.7109375" style="88" customWidth="1"/>
    <col min="2" max="3" width="20.8515625" style="13" customWidth="1"/>
    <col min="4" max="4" width="9.57421875" style="41" customWidth="1"/>
    <col min="5" max="5" width="15.57421875" style="41" customWidth="1"/>
    <col min="6" max="6" width="17.8515625" style="38" customWidth="1"/>
    <col min="7" max="7" width="9.421875" style="13" customWidth="1"/>
    <col min="8" max="8" width="8.421875" style="13" customWidth="1"/>
    <col min="9" max="9" width="25.421875" style="41" customWidth="1"/>
    <col min="10" max="10" width="15.28125" style="42" customWidth="1"/>
    <col min="11" max="11" width="17.00390625" style="43" customWidth="1"/>
    <col min="12" max="12" width="15.8515625" style="43" customWidth="1"/>
    <col min="13" max="13" width="12.28125" style="43" customWidth="1"/>
    <col min="14" max="14" width="33.421875" style="13" customWidth="1"/>
    <col min="15" max="247" width="9.140625" style="13" customWidth="1"/>
    <col min="248" max="16384" width="9.140625" style="14" customWidth="1"/>
  </cols>
  <sheetData>
    <row r="1" spans="1:12" ht="21" customHeight="1">
      <c r="A1" s="173"/>
      <c r="B1" s="173"/>
      <c r="L1" s="158" t="s">
        <v>1112</v>
      </c>
    </row>
    <row r="2" spans="1:12" ht="18" customHeight="1">
      <c r="A2" s="42"/>
      <c r="B2" s="42"/>
      <c r="L2" s="158" t="s">
        <v>1113</v>
      </c>
    </row>
    <row r="3" spans="1:247" s="8" customFormat="1" ht="45" customHeight="1">
      <c r="A3" s="174" t="s">
        <v>1104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47" s="8" customFormat="1" ht="45" customHeight="1">
      <c r="A4" s="84"/>
      <c r="B4" s="6"/>
      <c r="C4" s="6"/>
      <c r="D4" s="6"/>
      <c r="E4" s="6"/>
      <c r="F4" s="174" t="s">
        <v>218</v>
      </c>
      <c r="G4" s="175"/>
      <c r="H4" s="175"/>
      <c r="I4" s="175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</row>
    <row r="5" spans="1:247" s="8" customFormat="1" ht="12.75">
      <c r="A5" s="85"/>
      <c r="B5" s="9"/>
      <c r="C5" s="10"/>
      <c r="D5" s="9"/>
      <c r="E5" s="9"/>
      <c r="F5" s="9"/>
      <c r="G5" s="9"/>
      <c r="H5" s="9"/>
      <c r="I5" s="9"/>
      <c r="J5" s="11"/>
      <c r="K5" s="12"/>
      <c r="L5" s="12"/>
      <c r="M5" s="12"/>
      <c r="N5" s="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s="46" customFormat="1" ht="15" customHeight="1">
      <c r="A6" s="176" t="s">
        <v>0</v>
      </c>
      <c r="B6" s="162" t="s">
        <v>1</v>
      </c>
      <c r="C6" s="172" t="s">
        <v>2</v>
      </c>
      <c r="D6" s="44"/>
      <c r="E6" s="162" t="s">
        <v>3</v>
      </c>
      <c r="F6" s="162" t="s">
        <v>4</v>
      </c>
      <c r="G6" s="162" t="s">
        <v>5</v>
      </c>
      <c r="H6" s="162"/>
      <c r="I6" s="162" t="s">
        <v>6</v>
      </c>
      <c r="J6" s="177" t="s">
        <v>7</v>
      </c>
      <c r="K6" s="166" t="s">
        <v>281</v>
      </c>
      <c r="L6" s="162" t="s">
        <v>1108</v>
      </c>
      <c r="M6" s="162"/>
      <c r="N6" s="162" t="s">
        <v>8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</row>
    <row r="7" spans="1:247" s="46" customFormat="1" ht="15" customHeight="1">
      <c r="A7" s="176"/>
      <c r="B7" s="162"/>
      <c r="C7" s="172"/>
      <c r="D7" s="44" t="s">
        <v>9</v>
      </c>
      <c r="E7" s="162"/>
      <c r="F7" s="162"/>
      <c r="G7" s="162" t="s">
        <v>923</v>
      </c>
      <c r="H7" s="162" t="s">
        <v>10</v>
      </c>
      <c r="I7" s="162"/>
      <c r="J7" s="177"/>
      <c r="K7" s="166"/>
      <c r="L7" s="162" t="s">
        <v>927</v>
      </c>
      <c r="M7" s="162" t="s">
        <v>11</v>
      </c>
      <c r="N7" s="162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</row>
    <row r="8" spans="1:247" s="46" customFormat="1" ht="56.25" customHeight="1">
      <c r="A8" s="176"/>
      <c r="B8" s="162"/>
      <c r="C8" s="172"/>
      <c r="D8" s="44"/>
      <c r="E8" s="162"/>
      <c r="F8" s="162"/>
      <c r="G8" s="162"/>
      <c r="H8" s="162"/>
      <c r="I8" s="162"/>
      <c r="J8" s="177"/>
      <c r="K8" s="166"/>
      <c r="L8" s="162"/>
      <c r="M8" s="162"/>
      <c r="N8" s="162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</row>
    <row r="9" spans="1:14" ht="12.75">
      <c r="A9" s="86">
        <v>1</v>
      </c>
      <c r="B9" s="15">
        <v>2</v>
      </c>
      <c r="C9" s="16" t="s">
        <v>12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  <c r="K9" s="17">
        <v>11</v>
      </c>
      <c r="L9" s="15">
        <v>12</v>
      </c>
      <c r="M9" s="15">
        <v>13</v>
      </c>
      <c r="N9" s="15">
        <v>14</v>
      </c>
    </row>
    <row r="10" spans="1:14" ht="34.5" customHeight="1">
      <c r="A10" s="161" t="s">
        <v>13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ht="39" customHeight="1">
      <c r="A11" s="87">
        <v>1</v>
      </c>
      <c r="B11" s="77" t="s">
        <v>14</v>
      </c>
      <c r="C11" s="18" t="s">
        <v>15</v>
      </c>
      <c r="D11" s="18" t="s">
        <v>183</v>
      </c>
      <c r="E11" s="18" t="s">
        <v>16</v>
      </c>
      <c r="F11" s="18" t="s">
        <v>208</v>
      </c>
      <c r="G11" s="18" t="s">
        <v>17</v>
      </c>
      <c r="H11" s="18"/>
      <c r="I11" s="18" t="s">
        <v>18</v>
      </c>
      <c r="J11" s="19">
        <v>0.3418</v>
      </c>
      <c r="K11" s="20">
        <v>3718824.84</v>
      </c>
      <c r="L11" s="21">
        <v>3160</v>
      </c>
      <c r="M11" s="21"/>
      <c r="N11" s="18"/>
    </row>
    <row r="12" spans="1:14" ht="39" customHeight="1">
      <c r="A12" s="87">
        <v>2</v>
      </c>
      <c r="B12" s="77" t="s">
        <v>14</v>
      </c>
      <c r="C12" s="18" t="s">
        <v>19</v>
      </c>
      <c r="D12" s="18" t="s">
        <v>183</v>
      </c>
      <c r="E12" s="18" t="s">
        <v>20</v>
      </c>
      <c r="F12" s="18" t="s">
        <v>21</v>
      </c>
      <c r="G12" s="18" t="s">
        <v>17</v>
      </c>
      <c r="H12" s="18"/>
      <c r="I12" s="18" t="s">
        <v>22</v>
      </c>
      <c r="J12" s="19">
        <v>0.138</v>
      </c>
      <c r="K12" s="20">
        <v>43083</v>
      </c>
      <c r="L12" s="21"/>
      <c r="M12" s="21"/>
      <c r="N12" s="18"/>
    </row>
    <row r="13" spans="1:14" ht="39" customHeight="1">
      <c r="A13" s="87">
        <v>3</v>
      </c>
      <c r="B13" s="77" t="s">
        <v>23</v>
      </c>
      <c r="C13" s="22" t="s">
        <v>24</v>
      </c>
      <c r="D13" s="18" t="s">
        <v>184</v>
      </c>
      <c r="E13" s="18" t="s">
        <v>25</v>
      </c>
      <c r="F13" s="18" t="s">
        <v>21</v>
      </c>
      <c r="G13" s="18" t="s">
        <v>17</v>
      </c>
      <c r="H13" s="18"/>
      <c r="I13" s="18" t="s">
        <v>18</v>
      </c>
      <c r="J13" s="19">
        <v>0.6454</v>
      </c>
      <c r="K13" s="20">
        <v>76157.2</v>
      </c>
      <c r="L13" s="21"/>
      <c r="M13" s="21"/>
      <c r="N13" s="18"/>
    </row>
    <row r="14" spans="1:14" ht="38.25">
      <c r="A14" s="87">
        <v>4</v>
      </c>
      <c r="B14" s="77" t="s">
        <v>26</v>
      </c>
      <c r="C14" s="22" t="s">
        <v>27</v>
      </c>
      <c r="D14" s="18" t="s">
        <v>163</v>
      </c>
      <c r="E14" s="18" t="s">
        <v>28</v>
      </c>
      <c r="F14" s="18" t="s">
        <v>21</v>
      </c>
      <c r="G14" s="18"/>
      <c r="H14" s="18" t="s">
        <v>29</v>
      </c>
      <c r="I14" s="18" t="s">
        <v>30</v>
      </c>
      <c r="J14" s="19">
        <v>0.031200000000000002</v>
      </c>
      <c r="K14" s="20">
        <v>23912</v>
      </c>
      <c r="L14" s="21"/>
      <c r="M14" s="21"/>
      <c r="N14" s="18"/>
    </row>
    <row r="15" spans="1:14" ht="38.25">
      <c r="A15" s="87">
        <v>5</v>
      </c>
      <c r="B15" s="77" t="s">
        <v>26</v>
      </c>
      <c r="C15" s="22" t="s">
        <v>142</v>
      </c>
      <c r="D15" s="18" t="s">
        <v>163</v>
      </c>
      <c r="E15" s="18" t="s">
        <v>28</v>
      </c>
      <c r="F15" s="18" t="s">
        <v>21</v>
      </c>
      <c r="G15" s="18"/>
      <c r="H15" s="18" t="s">
        <v>29</v>
      </c>
      <c r="I15" s="18" t="s">
        <v>143</v>
      </c>
      <c r="J15" s="19">
        <v>0.001</v>
      </c>
      <c r="K15" s="20">
        <v>766</v>
      </c>
      <c r="L15" s="21"/>
      <c r="M15" s="21"/>
      <c r="N15" s="18"/>
    </row>
    <row r="16" spans="1:14" ht="38.25">
      <c r="A16" s="87">
        <v>6</v>
      </c>
      <c r="B16" s="77" t="s">
        <v>31</v>
      </c>
      <c r="C16" s="22" t="s">
        <v>288</v>
      </c>
      <c r="D16" s="18" t="s">
        <v>164</v>
      </c>
      <c r="E16" s="18" t="s">
        <v>32</v>
      </c>
      <c r="F16" s="18" t="s">
        <v>209</v>
      </c>
      <c r="G16" s="18" t="s">
        <v>17</v>
      </c>
      <c r="H16" s="18"/>
      <c r="I16" s="18" t="s">
        <v>33</v>
      </c>
      <c r="J16" s="19">
        <v>0.9908</v>
      </c>
      <c r="K16" s="20">
        <v>751475.29</v>
      </c>
      <c r="L16" s="21">
        <v>2.87</v>
      </c>
      <c r="M16" s="21"/>
      <c r="N16" s="18"/>
    </row>
    <row r="17" spans="1:14" ht="51">
      <c r="A17" s="87">
        <v>7</v>
      </c>
      <c r="B17" s="77" t="s">
        <v>51</v>
      </c>
      <c r="C17" s="22" t="s">
        <v>34</v>
      </c>
      <c r="D17" s="18" t="s">
        <v>164</v>
      </c>
      <c r="E17" s="18" t="s">
        <v>35</v>
      </c>
      <c r="F17" s="18" t="s">
        <v>214</v>
      </c>
      <c r="G17" s="18" t="s">
        <v>17</v>
      </c>
      <c r="H17" s="18"/>
      <c r="I17" s="18" t="s">
        <v>223</v>
      </c>
      <c r="J17" s="19">
        <v>0.0808</v>
      </c>
      <c r="K17" s="20">
        <v>780.91</v>
      </c>
      <c r="L17" s="21"/>
      <c r="M17" s="21"/>
      <c r="N17" s="18"/>
    </row>
    <row r="18" spans="1:14" ht="38.25">
      <c r="A18" s="87">
        <v>8</v>
      </c>
      <c r="B18" s="77" t="s">
        <v>51</v>
      </c>
      <c r="C18" s="22" t="s">
        <v>220</v>
      </c>
      <c r="D18" s="18" t="s">
        <v>177</v>
      </c>
      <c r="E18" s="18" t="s">
        <v>35</v>
      </c>
      <c r="F18" s="18" t="s">
        <v>214</v>
      </c>
      <c r="G18" s="18" t="s">
        <v>17</v>
      </c>
      <c r="H18" s="18"/>
      <c r="I18" s="18" t="s">
        <v>222</v>
      </c>
      <c r="J18" s="19">
        <v>0.0089</v>
      </c>
      <c r="K18" s="20">
        <v>3642</v>
      </c>
      <c r="L18" s="21"/>
      <c r="M18" s="21"/>
      <c r="N18" s="18"/>
    </row>
    <row r="19" spans="1:14" ht="38.25">
      <c r="A19" s="87">
        <v>9</v>
      </c>
      <c r="B19" s="77" t="s">
        <v>51</v>
      </c>
      <c r="C19" s="22" t="s">
        <v>221</v>
      </c>
      <c r="D19" s="18" t="s">
        <v>177</v>
      </c>
      <c r="E19" s="18" t="s">
        <v>35</v>
      </c>
      <c r="F19" s="18" t="s">
        <v>214</v>
      </c>
      <c r="G19" s="18" t="s">
        <v>17</v>
      </c>
      <c r="H19" s="18"/>
      <c r="I19" s="18" t="s">
        <v>222</v>
      </c>
      <c r="J19" s="19">
        <v>0.0199</v>
      </c>
      <c r="K19" s="20">
        <v>8143</v>
      </c>
      <c r="L19" s="21"/>
      <c r="M19" s="21"/>
      <c r="N19" s="18"/>
    </row>
    <row r="20" spans="1:14" ht="38.25">
      <c r="A20" s="87">
        <v>10</v>
      </c>
      <c r="B20" s="77" t="s">
        <v>36</v>
      </c>
      <c r="C20" s="22" t="s">
        <v>37</v>
      </c>
      <c r="D20" s="22" t="s">
        <v>165</v>
      </c>
      <c r="E20" s="18" t="s">
        <v>32</v>
      </c>
      <c r="F20" s="18" t="s">
        <v>210</v>
      </c>
      <c r="G20" s="18" t="s">
        <v>17</v>
      </c>
      <c r="H20" s="18"/>
      <c r="I20" s="18" t="s">
        <v>197</v>
      </c>
      <c r="J20" s="19">
        <v>0.0581</v>
      </c>
      <c r="K20" s="20">
        <v>1435855.21</v>
      </c>
      <c r="L20" s="21">
        <v>34155.14</v>
      </c>
      <c r="M20" s="21"/>
      <c r="N20" s="18" t="s">
        <v>198</v>
      </c>
    </row>
    <row r="21" spans="1:14" ht="38.25">
      <c r="A21" s="87">
        <v>11</v>
      </c>
      <c r="B21" s="77" t="s">
        <v>36</v>
      </c>
      <c r="C21" s="22" t="s">
        <v>38</v>
      </c>
      <c r="D21" s="18" t="s">
        <v>166</v>
      </c>
      <c r="E21" s="18" t="s">
        <v>32</v>
      </c>
      <c r="F21" s="18" t="s">
        <v>210</v>
      </c>
      <c r="G21" s="18"/>
      <c r="H21" s="18" t="s">
        <v>29</v>
      </c>
      <c r="I21" s="18" t="s">
        <v>39</v>
      </c>
      <c r="J21" s="19">
        <v>0.004</v>
      </c>
      <c r="K21" s="20">
        <v>25005</v>
      </c>
      <c r="L21" s="21"/>
      <c r="M21" s="21"/>
      <c r="N21" s="18" t="s">
        <v>57</v>
      </c>
    </row>
    <row r="22" spans="1:14" ht="38.25">
      <c r="A22" s="87">
        <v>12</v>
      </c>
      <c r="B22" s="77" t="s">
        <v>36</v>
      </c>
      <c r="C22" s="22" t="s">
        <v>40</v>
      </c>
      <c r="D22" s="18" t="s">
        <v>167</v>
      </c>
      <c r="E22" s="18" t="s">
        <v>32</v>
      </c>
      <c r="F22" s="18" t="s">
        <v>210</v>
      </c>
      <c r="G22" s="18" t="s">
        <v>17</v>
      </c>
      <c r="H22" s="18"/>
      <c r="I22" s="18" t="s">
        <v>199</v>
      </c>
      <c r="J22" s="19">
        <v>0.0654</v>
      </c>
      <c r="K22" s="20">
        <v>98000</v>
      </c>
      <c r="L22" s="21"/>
      <c r="M22" s="21"/>
      <c r="N22" s="18"/>
    </row>
    <row r="23" spans="1:14" ht="38.25">
      <c r="A23" s="87">
        <v>13</v>
      </c>
      <c r="B23" s="77" t="s">
        <v>36</v>
      </c>
      <c r="C23" s="22" t="s">
        <v>41</v>
      </c>
      <c r="D23" s="18" t="s">
        <v>185</v>
      </c>
      <c r="E23" s="18" t="s">
        <v>42</v>
      </c>
      <c r="F23" s="18" t="s">
        <v>210</v>
      </c>
      <c r="G23" s="18" t="s">
        <v>17</v>
      </c>
      <c r="H23" s="18"/>
      <c r="I23" s="18" t="s">
        <v>199</v>
      </c>
      <c r="J23" s="19">
        <v>0.0484</v>
      </c>
      <c r="K23" s="20">
        <v>69000</v>
      </c>
      <c r="L23" s="21"/>
      <c r="M23" s="21"/>
      <c r="N23" s="18"/>
    </row>
    <row r="24" spans="1:14" ht="38.25">
      <c r="A24" s="87">
        <v>14</v>
      </c>
      <c r="B24" s="77" t="s">
        <v>36</v>
      </c>
      <c r="C24" s="22" t="s">
        <v>43</v>
      </c>
      <c r="D24" s="18" t="s">
        <v>185</v>
      </c>
      <c r="E24" s="18" t="s">
        <v>32</v>
      </c>
      <c r="F24" s="18" t="s">
        <v>210</v>
      </c>
      <c r="G24" s="18" t="s">
        <v>17</v>
      </c>
      <c r="H24" s="18"/>
      <c r="I24" s="18" t="s">
        <v>199</v>
      </c>
      <c r="J24" s="19">
        <v>0.002</v>
      </c>
      <c r="K24" s="20">
        <v>10250</v>
      </c>
      <c r="L24" s="21"/>
      <c r="M24" s="21"/>
      <c r="N24" s="18"/>
    </row>
    <row r="25" spans="1:14" ht="38.25">
      <c r="A25" s="87">
        <v>15</v>
      </c>
      <c r="B25" s="77" t="s">
        <v>36</v>
      </c>
      <c r="C25" s="22" t="s">
        <v>44</v>
      </c>
      <c r="D25" s="18" t="s">
        <v>185</v>
      </c>
      <c r="E25" s="18" t="s">
        <v>32</v>
      </c>
      <c r="F25" s="18" t="s">
        <v>210</v>
      </c>
      <c r="G25" s="18" t="s">
        <v>17</v>
      </c>
      <c r="H25" s="18"/>
      <c r="I25" s="18" t="s">
        <v>199</v>
      </c>
      <c r="J25" s="19">
        <v>0.0667</v>
      </c>
      <c r="K25" s="20">
        <v>143900</v>
      </c>
      <c r="L25" s="21" t="s">
        <v>57</v>
      </c>
      <c r="M25" s="21"/>
      <c r="N25" s="18"/>
    </row>
    <row r="26" spans="1:14" ht="38.25">
      <c r="A26" s="87">
        <v>16</v>
      </c>
      <c r="B26" s="77" t="s">
        <v>36</v>
      </c>
      <c r="C26" s="22" t="s">
        <v>225</v>
      </c>
      <c r="D26" s="18" t="s">
        <v>185</v>
      </c>
      <c r="E26" s="18" t="s">
        <v>224</v>
      </c>
      <c r="F26" s="18" t="s">
        <v>210</v>
      </c>
      <c r="G26" s="18" t="s">
        <v>17</v>
      </c>
      <c r="H26" s="18"/>
      <c r="I26" s="18" t="s">
        <v>227</v>
      </c>
      <c r="J26" s="19">
        <v>0.0281</v>
      </c>
      <c r="K26" s="20">
        <v>32329.05</v>
      </c>
      <c r="L26" s="21"/>
      <c r="M26" s="21"/>
      <c r="N26" s="18"/>
    </row>
    <row r="27" spans="1:14" ht="38.25">
      <c r="A27" s="87">
        <f aca="true" t="shared" si="0" ref="A27:A58">A26+1</f>
        <v>17</v>
      </c>
      <c r="B27" s="77" t="s">
        <v>36</v>
      </c>
      <c r="C27" s="22" t="s">
        <v>226</v>
      </c>
      <c r="D27" s="18" t="s">
        <v>185</v>
      </c>
      <c r="E27" s="18" t="s">
        <v>93</v>
      </c>
      <c r="F27" s="18" t="s">
        <v>210</v>
      </c>
      <c r="G27" s="18" t="s">
        <v>17</v>
      </c>
      <c r="H27" s="18"/>
      <c r="I27" s="18" t="s">
        <v>227</v>
      </c>
      <c r="J27" s="19">
        <v>0.0499</v>
      </c>
      <c r="K27" s="20">
        <v>57409.95</v>
      </c>
      <c r="L27" s="21"/>
      <c r="M27" s="21"/>
      <c r="N27" s="18"/>
    </row>
    <row r="28" spans="1:14" ht="51">
      <c r="A28" s="87">
        <f t="shared" si="0"/>
        <v>18</v>
      </c>
      <c r="B28" s="77" t="s">
        <v>45</v>
      </c>
      <c r="C28" s="22" t="s">
        <v>46</v>
      </c>
      <c r="D28" s="18" t="s">
        <v>186</v>
      </c>
      <c r="E28" s="18" t="s">
        <v>32</v>
      </c>
      <c r="F28" s="18" t="s">
        <v>210</v>
      </c>
      <c r="G28" s="18" t="s">
        <v>17</v>
      </c>
      <c r="H28" s="18" t="s">
        <v>47</v>
      </c>
      <c r="I28" s="18" t="s">
        <v>200</v>
      </c>
      <c r="J28" s="19">
        <v>0.1767</v>
      </c>
      <c r="K28" s="20">
        <v>343000</v>
      </c>
      <c r="L28" s="21">
        <v>20125.21</v>
      </c>
      <c r="M28" s="21"/>
      <c r="N28" s="18"/>
    </row>
    <row r="29" spans="1:14" ht="39" customHeight="1">
      <c r="A29" s="87">
        <f t="shared" si="0"/>
        <v>19</v>
      </c>
      <c r="B29" s="77" t="s">
        <v>48</v>
      </c>
      <c r="C29" s="22" t="s">
        <v>49</v>
      </c>
      <c r="D29" s="18" t="s">
        <v>187</v>
      </c>
      <c r="E29" s="18" t="s">
        <v>32</v>
      </c>
      <c r="F29" s="18" t="s">
        <v>21</v>
      </c>
      <c r="G29" s="18" t="s">
        <v>17</v>
      </c>
      <c r="H29" s="18"/>
      <c r="I29" s="18" t="s">
        <v>50</v>
      </c>
      <c r="J29" s="19">
        <v>0.0127</v>
      </c>
      <c r="K29" s="20">
        <v>65565.7</v>
      </c>
      <c r="L29" s="21" t="s">
        <v>57</v>
      </c>
      <c r="M29" s="21"/>
      <c r="N29" s="18"/>
    </row>
    <row r="30" spans="1:14" ht="39" customHeight="1">
      <c r="A30" s="87">
        <f t="shared" si="0"/>
        <v>20</v>
      </c>
      <c r="B30" s="77" t="s">
        <v>51</v>
      </c>
      <c r="C30" s="22" t="s">
        <v>52</v>
      </c>
      <c r="D30" s="18" t="s">
        <v>168</v>
      </c>
      <c r="E30" s="18" t="s">
        <v>32</v>
      </c>
      <c r="F30" s="18" t="s">
        <v>21</v>
      </c>
      <c r="G30" s="18" t="s">
        <v>17</v>
      </c>
      <c r="H30" s="18"/>
      <c r="I30" s="18" t="s">
        <v>53</v>
      </c>
      <c r="J30" s="19">
        <v>0.0391</v>
      </c>
      <c r="K30" s="20">
        <v>303000</v>
      </c>
      <c r="L30" s="21">
        <v>14295.6</v>
      </c>
      <c r="M30" s="21"/>
      <c r="N30" s="18" t="s">
        <v>57</v>
      </c>
    </row>
    <row r="31" spans="1:14" ht="39" customHeight="1">
      <c r="A31" s="87">
        <f t="shared" si="0"/>
        <v>21</v>
      </c>
      <c r="B31" s="77" t="s">
        <v>54</v>
      </c>
      <c r="C31" s="22" t="s">
        <v>55</v>
      </c>
      <c r="D31" s="18" t="s">
        <v>188</v>
      </c>
      <c r="E31" s="18" t="s">
        <v>32</v>
      </c>
      <c r="F31" s="18" t="s">
        <v>144</v>
      </c>
      <c r="G31" s="18" t="s">
        <v>17</v>
      </c>
      <c r="H31" s="18"/>
      <c r="I31" s="18" t="s">
        <v>56</v>
      </c>
      <c r="J31" s="19">
        <v>0.0156</v>
      </c>
      <c r="K31" s="20">
        <v>1954.64</v>
      </c>
      <c r="L31" s="23"/>
      <c r="M31" s="23"/>
      <c r="N31" s="18"/>
    </row>
    <row r="32" spans="1:14" ht="39" customHeight="1">
      <c r="A32" s="87">
        <f t="shared" si="0"/>
        <v>22</v>
      </c>
      <c r="B32" s="77" t="s">
        <v>58</v>
      </c>
      <c r="C32" s="18" t="s">
        <v>59</v>
      </c>
      <c r="D32" s="18" t="s">
        <v>189</v>
      </c>
      <c r="E32" s="18" t="s">
        <v>16</v>
      </c>
      <c r="F32" s="18" t="s">
        <v>21</v>
      </c>
      <c r="G32" s="18" t="s">
        <v>17</v>
      </c>
      <c r="H32" s="18"/>
      <c r="I32" s="18" t="s">
        <v>60</v>
      </c>
      <c r="J32" s="19">
        <v>0.0025</v>
      </c>
      <c r="K32" s="20">
        <v>690</v>
      </c>
      <c r="L32" s="21"/>
      <c r="M32" s="21"/>
      <c r="N32" s="18" t="s">
        <v>57</v>
      </c>
    </row>
    <row r="33" spans="1:14" ht="39" customHeight="1">
      <c r="A33" s="87">
        <f t="shared" si="0"/>
        <v>23</v>
      </c>
      <c r="B33" s="77" t="s">
        <v>58</v>
      </c>
      <c r="C33" s="18" t="s">
        <v>61</v>
      </c>
      <c r="D33" s="18" t="s">
        <v>189</v>
      </c>
      <c r="E33" s="18" t="s">
        <v>20</v>
      </c>
      <c r="F33" s="18" t="s">
        <v>21</v>
      </c>
      <c r="G33" s="18" t="s">
        <v>17</v>
      </c>
      <c r="H33" s="18"/>
      <c r="I33" s="18" t="s">
        <v>60</v>
      </c>
      <c r="J33" s="19">
        <v>0.0083</v>
      </c>
      <c r="K33" s="20">
        <v>2300</v>
      </c>
      <c r="L33" s="21"/>
      <c r="M33" s="21"/>
      <c r="N33" s="18" t="s">
        <v>57</v>
      </c>
    </row>
    <row r="34" spans="1:14" ht="39" customHeight="1">
      <c r="A34" s="87">
        <f t="shared" si="0"/>
        <v>24</v>
      </c>
      <c r="B34" s="77" t="s">
        <v>58</v>
      </c>
      <c r="C34" s="18" t="s">
        <v>62</v>
      </c>
      <c r="D34" s="18" t="s">
        <v>189</v>
      </c>
      <c r="E34" s="18" t="s">
        <v>20</v>
      </c>
      <c r="F34" s="18" t="s">
        <v>21</v>
      </c>
      <c r="G34" s="18" t="s">
        <v>17</v>
      </c>
      <c r="H34" s="18"/>
      <c r="I34" s="18" t="s">
        <v>60</v>
      </c>
      <c r="J34" s="19">
        <v>0.0031000000000000003</v>
      </c>
      <c r="K34" s="20">
        <v>860</v>
      </c>
      <c r="L34" s="21"/>
      <c r="M34" s="21"/>
      <c r="N34" s="18" t="s">
        <v>57</v>
      </c>
    </row>
    <row r="35" spans="1:14" ht="39" customHeight="1">
      <c r="A35" s="87">
        <f t="shared" si="0"/>
        <v>25</v>
      </c>
      <c r="B35" s="77" t="s">
        <v>58</v>
      </c>
      <c r="C35" s="18" t="s">
        <v>63</v>
      </c>
      <c r="D35" s="18" t="s">
        <v>189</v>
      </c>
      <c r="E35" s="18" t="s">
        <v>20</v>
      </c>
      <c r="F35" s="18" t="s">
        <v>21</v>
      </c>
      <c r="G35" s="18" t="s">
        <v>17</v>
      </c>
      <c r="H35" s="18"/>
      <c r="I35" s="18" t="s">
        <v>60</v>
      </c>
      <c r="J35" s="19">
        <v>0.0015</v>
      </c>
      <c r="K35" s="20">
        <v>460</v>
      </c>
      <c r="L35" s="21"/>
      <c r="M35" s="21"/>
      <c r="N35" s="18" t="s">
        <v>57</v>
      </c>
    </row>
    <row r="36" spans="1:14" ht="39" customHeight="1">
      <c r="A36" s="87">
        <f t="shared" si="0"/>
        <v>26</v>
      </c>
      <c r="B36" s="77" t="s">
        <v>58</v>
      </c>
      <c r="C36" s="18" t="s">
        <v>64</v>
      </c>
      <c r="D36" s="18" t="s">
        <v>189</v>
      </c>
      <c r="E36" s="18" t="s">
        <v>20</v>
      </c>
      <c r="F36" s="18" t="s">
        <v>21</v>
      </c>
      <c r="G36" s="18" t="s">
        <v>17</v>
      </c>
      <c r="H36" s="18"/>
      <c r="I36" s="18" t="s">
        <v>60</v>
      </c>
      <c r="J36" s="19">
        <v>0.0031000000000000003</v>
      </c>
      <c r="K36" s="20">
        <v>950</v>
      </c>
      <c r="L36" s="21"/>
      <c r="M36" s="21"/>
      <c r="N36" s="18" t="s">
        <v>57</v>
      </c>
    </row>
    <row r="37" spans="1:14" ht="39" customHeight="1">
      <c r="A37" s="87">
        <f t="shared" si="0"/>
        <v>27</v>
      </c>
      <c r="B37" s="77" t="s">
        <v>58</v>
      </c>
      <c r="C37" s="18" t="s">
        <v>65</v>
      </c>
      <c r="D37" s="18" t="s">
        <v>189</v>
      </c>
      <c r="E37" s="18" t="s">
        <v>20</v>
      </c>
      <c r="F37" s="18" t="s">
        <v>21</v>
      </c>
      <c r="G37" s="18" t="s">
        <v>17</v>
      </c>
      <c r="H37" s="18"/>
      <c r="I37" s="18" t="s">
        <v>60</v>
      </c>
      <c r="J37" s="19">
        <v>0.0031000000000000003</v>
      </c>
      <c r="K37" s="20">
        <v>950</v>
      </c>
      <c r="L37" s="21"/>
      <c r="M37" s="21"/>
      <c r="N37" s="18" t="s">
        <v>57</v>
      </c>
    </row>
    <row r="38" spans="1:14" ht="39" customHeight="1">
      <c r="A38" s="87">
        <f t="shared" si="0"/>
        <v>28</v>
      </c>
      <c r="B38" s="77" t="s">
        <v>58</v>
      </c>
      <c r="C38" s="18" t="s">
        <v>66</v>
      </c>
      <c r="D38" s="18" t="s">
        <v>189</v>
      </c>
      <c r="E38" s="18" t="s">
        <v>20</v>
      </c>
      <c r="F38" s="18" t="s">
        <v>21</v>
      </c>
      <c r="G38" s="18" t="s">
        <v>17</v>
      </c>
      <c r="H38" s="18"/>
      <c r="I38" s="18" t="s">
        <v>60</v>
      </c>
      <c r="J38" s="19">
        <v>0.0031000000000000003</v>
      </c>
      <c r="K38" s="20">
        <v>950</v>
      </c>
      <c r="L38" s="21"/>
      <c r="M38" s="21"/>
      <c r="N38" s="18" t="s">
        <v>57</v>
      </c>
    </row>
    <row r="39" spans="1:14" ht="39" customHeight="1">
      <c r="A39" s="87">
        <f t="shared" si="0"/>
        <v>29</v>
      </c>
      <c r="B39" s="77" t="s">
        <v>58</v>
      </c>
      <c r="C39" s="18" t="s">
        <v>67</v>
      </c>
      <c r="D39" s="18" t="s">
        <v>189</v>
      </c>
      <c r="E39" s="18" t="s">
        <v>20</v>
      </c>
      <c r="F39" s="18" t="s">
        <v>21</v>
      </c>
      <c r="G39" s="18" t="s">
        <v>17</v>
      </c>
      <c r="H39" s="18"/>
      <c r="I39" s="18" t="s">
        <v>60</v>
      </c>
      <c r="J39" s="19">
        <v>0.003</v>
      </c>
      <c r="K39" s="20">
        <v>920</v>
      </c>
      <c r="L39" s="21"/>
      <c r="M39" s="21"/>
      <c r="N39" s="18" t="s">
        <v>57</v>
      </c>
    </row>
    <row r="40" spans="1:14" ht="39" customHeight="1">
      <c r="A40" s="87">
        <f t="shared" si="0"/>
        <v>30</v>
      </c>
      <c r="B40" s="77" t="s">
        <v>58</v>
      </c>
      <c r="C40" s="18" t="s">
        <v>68</v>
      </c>
      <c r="D40" s="18" t="s">
        <v>169</v>
      </c>
      <c r="E40" s="18" t="s">
        <v>20</v>
      </c>
      <c r="F40" s="18" t="s">
        <v>21</v>
      </c>
      <c r="G40" s="18" t="s">
        <v>17</v>
      </c>
      <c r="H40" s="18"/>
      <c r="I40" s="18" t="s">
        <v>60</v>
      </c>
      <c r="J40" s="19">
        <v>0.0025</v>
      </c>
      <c r="K40" s="20">
        <v>770</v>
      </c>
      <c r="L40" s="21"/>
      <c r="M40" s="21"/>
      <c r="N40" s="18" t="s">
        <v>57</v>
      </c>
    </row>
    <row r="41" spans="1:14" ht="39" customHeight="1">
      <c r="A41" s="87">
        <f t="shared" si="0"/>
        <v>31</v>
      </c>
      <c r="B41" s="77" t="s">
        <v>69</v>
      </c>
      <c r="C41" s="22" t="s">
        <v>70</v>
      </c>
      <c r="D41" s="22" t="s">
        <v>170</v>
      </c>
      <c r="E41" s="18" t="s">
        <v>20</v>
      </c>
      <c r="F41" s="18" t="s">
        <v>21</v>
      </c>
      <c r="G41" s="18" t="s">
        <v>17</v>
      </c>
      <c r="H41" s="18"/>
      <c r="I41" s="18" t="s">
        <v>71</v>
      </c>
      <c r="J41" s="19">
        <v>0.1381</v>
      </c>
      <c r="K41" s="20">
        <v>18700</v>
      </c>
      <c r="L41" s="21"/>
      <c r="M41" s="21"/>
      <c r="N41" s="18"/>
    </row>
    <row r="42" spans="1:14" ht="39" customHeight="1">
      <c r="A42" s="87">
        <f t="shared" si="0"/>
        <v>32</v>
      </c>
      <c r="B42" s="77" t="s">
        <v>69</v>
      </c>
      <c r="C42" s="22" t="s">
        <v>72</v>
      </c>
      <c r="D42" s="22" t="s">
        <v>170</v>
      </c>
      <c r="E42" s="18" t="s">
        <v>20</v>
      </c>
      <c r="F42" s="18" t="s">
        <v>21</v>
      </c>
      <c r="G42" s="18" t="s">
        <v>17</v>
      </c>
      <c r="H42" s="18"/>
      <c r="I42" s="18" t="s">
        <v>73</v>
      </c>
      <c r="J42" s="19">
        <v>0.2325</v>
      </c>
      <c r="K42" s="20">
        <v>34061.25</v>
      </c>
      <c r="L42" s="21"/>
      <c r="M42" s="21"/>
      <c r="N42" s="18"/>
    </row>
    <row r="43" spans="1:14" ht="51">
      <c r="A43" s="87">
        <f t="shared" si="0"/>
        <v>33</v>
      </c>
      <c r="B43" s="77" t="s">
        <v>74</v>
      </c>
      <c r="C43" s="22" t="s">
        <v>75</v>
      </c>
      <c r="D43" s="18" t="s">
        <v>171</v>
      </c>
      <c r="E43" s="18" t="s">
        <v>16</v>
      </c>
      <c r="F43" s="18" t="s">
        <v>211</v>
      </c>
      <c r="G43" s="18" t="s">
        <v>17</v>
      </c>
      <c r="H43" s="18"/>
      <c r="I43" s="18" t="s">
        <v>76</v>
      </c>
      <c r="J43" s="19">
        <v>0.35050000000000003</v>
      </c>
      <c r="K43" s="20">
        <v>1613097.41</v>
      </c>
      <c r="L43" s="21"/>
      <c r="M43" s="21"/>
      <c r="N43" s="18"/>
    </row>
    <row r="44" spans="1:14" ht="51">
      <c r="A44" s="87">
        <f t="shared" si="0"/>
        <v>34</v>
      </c>
      <c r="B44" s="77" t="s">
        <v>77</v>
      </c>
      <c r="C44" s="22" t="s">
        <v>78</v>
      </c>
      <c r="D44" s="18" t="s">
        <v>172</v>
      </c>
      <c r="E44" s="18" t="s">
        <v>32</v>
      </c>
      <c r="F44" s="18" t="s">
        <v>211</v>
      </c>
      <c r="G44" s="18" t="s">
        <v>17</v>
      </c>
      <c r="H44" s="18"/>
      <c r="I44" s="18" t="s">
        <v>79</v>
      </c>
      <c r="J44" s="19">
        <v>0.1777</v>
      </c>
      <c r="K44" s="20">
        <v>206177</v>
      </c>
      <c r="L44" s="23"/>
      <c r="M44" s="23"/>
      <c r="N44" s="18"/>
    </row>
    <row r="45" spans="1:14" ht="38.25">
      <c r="A45" s="87">
        <f t="shared" si="0"/>
        <v>35</v>
      </c>
      <c r="B45" s="77" t="s">
        <v>80</v>
      </c>
      <c r="C45" s="22" t="s">
        <v>81</v>
      </c>
      <c r="D45" s="18" t="s">
        <v>190</v>
      </c>
      <c r="E45" s="18" t="s">
        <v>32</v>
      </c>
      <c r="F45" s="18" t="s">
        <v>212</v>
      </c>
      <c r="G45" s="18" t="s">
        <v>17</v>
      </c>
      <c r="H45" s="18"/>
      <c r="I45" s="18" t="s">
        <v>82</v>
      </c>
      <c r="J45" s="19">
        <v>1.2376</v>
      </c>
      <c r="K45" s="20">
        <v>726830.53</v>
      </c>
      <c r="L45" s="21"/>
      <c r="M45" s="23"/>
      <c r="N45" s="18"/>
    </row>
    <row r="46" spans="1:14" ht="38.25">
      <c r="A46" s="87">
        <f t="shared" si="0"/>
        <v>36</v>
      </c>
      <c r="B46" s="77" t="s">
        <v>80</v>
      </c>
      <c r="C46" s="22" t="s">
        <v>83</v>
      </c>
      <c r="D46" s="18" t="s">
        <v>191</v>
      </c>
      <c r="E46" s="18" t="s">
        <v>32</v>
      </c>
      <c r="F46" s="18" t="s">
        <v>212</v>
      </c>
      <c r="G46" s="18" t="s">
        <v>17</v>
      </c>
      <c r="H46" s="18"/>
      <c r="I46" s="18" t="s">
        <v>84</v>
      </c>
      <c r="J46" s="19">
        <v>0.3115</v>
      </c>
      <c r="K46" s="20">
        <v>1585650.64</v>
      </c>
      <c r="L46" s="21">
        <v>109821.57</v>
      </c>
      <c r="M46" s="23"/>
      <c r="N46" s="18" t="s">
        <v>155</v>
      </c>
    </row>
    <row r="47" spans="1:14" ht="38.25">
      <c r="A47" s="87">
        <f t="shared" si="0"/>
        <v>37</v>
      </c>
      <c r="B47" s="77" t="s">
        <v>85</v>
      </c>
      <c r="C47" s="22" t="s">
        <v>86</v>
      </c>
      <c r="D47" s="18" t="s">
        <v>192</v>
      </c>
      <c r="E47" s="18" t="s">
        <v>16</v>
      </c>
      <c r="F47" s="18" t="s">
        <v>213</v>
      </c>
      <c r="G47" s="18"/>
      <c r="H47" s="18" t="s">
        <v>88</v>
      </c>
      <c r="I47" s="18" t="s">
        <v>89</v>
      </c>
      <c r="J47" s="19">
        <v>0.0315</v>
      </c>
      <c r="K47" s="20">
        <v>9835</v>
      </c>
      <c r="L47" s="23"/>
      <c r="M47" s="23"/>
      <c r="N47" s="18"/>
    </row>
    <row r="48" spans="1:14" ht="38.25">
      <c r="A48" s="87">
        <f t="shared" si="0"/>
        <v>38</v>
      </c>
      <c r="B48" s="15" t="s">
        <v>90</v>
      </c>
      <c r="C48" s="22" t="s">
        <v>91</v>
      </c>
      <c r="D48" s="18" t="s">
        <v>173</v>
      </c>
      <c r="E48" s="18" t="s">
        <v>16</v>
      </c>
      <c r="F48" s="18" t="s">
        <v>214</v>
      </c>
      <c r="G48" s="18" t="s">
        <v>17</v>
      </c>
      <c r="H48" s="18"/>
      <c r="I48" s="18" t="s">
        <v>92</v>
      </c>
      <c r="J48" s="25">
        <v>1.0816</v>
      </c>
      <c r="K48" s="20">
        <v>1014697.58</v>
      </c>
      <c r="L48" s="26">
        <v>24722.36</v>
      </c>
      <c r="M48" s="23"/>
      <c r="N48" s="18"/>
    </row>
    <row r="49" spans="1:14" ht="38.25">
      <c r="A49" s="87">
        <f t="shared" si="0"/>
        <v>39</v>
      </c>
      <c r="B49" s="77" t="s">
        <v>95</v>
      </c>
      <c r="C49" s="22" t="s">
        <v>924</v>
      </c>
      <c r="D49" s="22" t="s">
        <v>170</v>
      </c>
      <c r="E49" s="18" t="s">
        <v>16</v>
      </c>
      <c r="F49" s="18" t="s">
        <v>97</v>
      </c>
      <c r="G49" s="18" t="s">
        <v>17</v>
      </c>
      <c r="H49" s="18"/>
      <c r="I49" s="18" t="s">
        <v>94</v>
      </c>
      <c r="J49" s="25">
        <v>0.1538</v>
      </c>
      <c r="K49" s="20">
        <v>65114.35</v>
      </c>
      <c r="L49" s="26"/>
      <c r="M49" s="23"/>
      <c r="N49" s="18"/>
    </row>
    <row r="50" spans="1:14" ht="38.25">
      <c r="A50" s="87">
        <f t="shared" si="0"/>
        <v>40</v>
      </c>
      <c r="B50" s="77" t="s">
        <v>95</v>
      </c>
      <c r="C50" s="22" t="s">
        <v>925</v>
      </c>
      <c r="D50" s="22" t="s">
        <v>170</v>
      </c>
      <c r="E50" s="18" t="s">
        <v>16</v>
      </c>
      <c r="F50" s="18" t="s">
        <v>97</v>
      </c>
      <c r="G50" s="18" t="s">
        <v>17</v>
      </c>
      <c r="H50" s="18"/>
      <c r="I50" s="18" t="s">
        <v>94</v>
      </c>
      <c r="J50" s="25">
        <v>0.1474</v>
      </c>
      <c r="K50" s="20">
        <v>559575.81</v>
      </c>
      <c r="L50" s="26"/>
      <c r="M50" s="23"/>
      <c r="N50" s="18"/>
    </row>
    <row r="51" spans="1:14" ht="51">
      <c r="A51" s="87">
        <f t="shared" si="0"/>
        <v>41</v>
      </c>
      <c r="B51" s="77" t="s">
        <v>95</v>
      </c>
      <c r="C51" s="22" t="s">
        <v>926</v>
      </c>
      <c r="D51" s="22" t="s">
        <v>170</v>
      </c>
      <c r="E51" s="18" t="s">
        <v>16</v>
      </c>
      <c r="F51" s="18" t="s">
        <v>283</v>
      </c>
      <c r="G51" s="18"/>
      <c r="H51" s="18"/>
      <c r="I51" s="18" t="s">
        <v>94</v>
      </c>
      <c r="J51" s="19">
        <v>2.9837</v>
      </c>
      <c r="K51" s="20">
        <v>3701877.14</v>
      </c>
      <c r="L51" s="21">
        <v>282815.02</v>
      </c>
      <c r="M51" s="23"/>
      <c r="N51" s="18"/>
    </row>
    <row r="52" spans="1:14" ht="63.75">
      <c r="A52" s="87">
        <f t="shared" si="0"/>
        <v>42</v>
      </c>
      <c r="B52" s="15" t="s">
        <v>98</v>
      </c>
      <c r="C52" s="27" t="s">
        <v>99</v>
      </c>
      <c r="D52" s="24" t="s">
        <v>174</v>
      </c>
      <c r="E52" s="24" t="s">
        <v>32</v>
      </c>
      <c r="F52" s="24" t="s">
        <v>87</v>
      </c>
      <c r="G52" s="24" t="s">
        <v>145</v>
      </c>
      <c r="H52" s="24"/>
      <c r="I52" s="24" t="s">
        <v>100</v>
      </c>
      <c r="J52" s="25">
        <v>0.9079</v>
      </c>
      <c r="K52" s="28"/>
      <c r="L52" s="28">
        <v>72160</v>
      </c>
      <c r="M52" s="29"/>
      <c r="N52" s="24" t="s">
        <v>156</v>
      </c>
    </row>
    <row r="53" spans="1:14" ht="25.5">
      <c r="A53" s="87">
        <f t="shared" si="0"/>
        <v>43</v>
      </c>
      <c r="B53" s="15" t="s">
        <v>101</v>
      </c>
      <c r="C53" s="27" t="s">
        <v>1056</v>
      </c>
      <c r="D53" s="24" t="s">
        <v>175</v>
      </c>
      <c r="E53" s="24" t="s">
        <v>103</v>
      </c>
      <c r="F53" s="18" t="s">
        <v>97</v>
      </c>
      <c r="G53" s="24"/>
      <c r="H53" s="24"/>
      <c r="I53" s="18" t="s">
        <v>1059</v>
      </c>
      <c r="J53" s="19">
        <v>0.1111</v>
      </c>
      <c r="K53" s="30">
        <v>25397.66</v>
      </c>
      <c r="L53" s="28"/>
      <c r="M53" s="29"/>
      <c r="N53" s="24"/>
    </row>
    <row r="54" spans="1:14" ht="30.75" customHeight="1">
      <c r="A54" s="87">
        <v>44</v>
      </c>
      <c r="B54" s="15" t="s">
        <v>101</v>
      </c>
      <c r="C54" s="27" t="s">
        <v>1057</v>
      </c>
      <c r="D54" s="24" t="s">
        <v>175</v>
      </c>
      <c r="E54" s="24" t="s">
        <v>103</v>
      </c>
      <c r="F54" s="18" t="s">
        <v>97</v>
      </c>
      <c r="G54" s="24"/>
      <c r="H54" s="24"/>
      <c r="I54" s="18" t="s">
        <v>1059</v>
      </c>
      <c r="J54" s="19">
        <v>0.1118</v>
      </c>
      <c r="K54" s="30">
        <v>25557.69</v>
      </c>
      <c r="L54" s="28"/>
      <c r="M54" s="29"/>
      <c r="N54" s="24"/>
    </row>
    <row r="55" spans="1:14" ht="36.75" customHeight="1">
      <c r="A55" s="87">
        <v>45</v>
      </c>
      <c r="B55" s="15" t="s">
        <v>101</v>
      </c>
      <c r="C55" s="27" t="s">
        <v>1058</v>
      </c>
      <c r="D55" s="24" t="s">
        <v>175</v>
      </c>
      <c r="E55" s="24" t="s">
        <v>103</v>
      </c>
      <c r="F55" s="18" t="s">
        <v>97</v>
      </c>
      <c r="G55" s="24"/>
      <c r="H55" s="24"/>
      <c r="I55" s="18" t="s">
        <v>1059</v>
      </c>
      <c r="J55" s="19">
        <v>0.026</v>
      </c>
      <c r="K55" s="30">
        <v>5943.65</v>
      </c>
      <c r="L55" s="28"/>
      <c r="M55" s="29"/>
      <c r="N55" s="24"/>
    </row>
    <row r="56" spans="1:14" ht="38.25">
      <c r="A56" s="87">
        <v>46</v>
      </c>
      <c r="B56" s="15" t="s">
        <v>101</v>
      </c>
      <c r="C56" s="27" t="s">
        <v>104</v>
      </c>
      <c r="D56" s="24" t="s">
        <v>176</v>
      </c>
      <c r="E56" s="24" t="s">
        <v>105</v>
      </c>
      <c r="F56" s="18" t="s">
        <v>97</v>
      </c>
      <c r="G56" s="24"/>
      <c r="H56" s="24" t="s">
        <v>29</v>
      </c>
      <c r="I56" s="18" t="s">
        <v>102</v>
      </c>
      <c r="J56" s="25">
        <v>0.016300000000000002</v>
      </c>
      <c r="K56" s="30">
        <v>21500</v>
      </c>
      <c r="L56" s="28"/>
      <c r="M56" s="29"/>
      <c r="N56" s="24"/>
    </row>
    <row r="57" spans="1:14" ht="38.25">
      <c r="A57" s="87">
        <f t="shared" si="0"/>
        <v>47</v>
      </c>
      <c r="B57" s="15" t="s">
        <v>101</v>
      </c>
      <c r="C57" s="27" t="s">
        <v>151</v>
      </c>
      <c r="D57" s="24" t="s">
        <v>177</v>
      </c>
      <c r="E57" s="24" t="s">
        <v>154</v>
      </c>
      <c r="F57" s="18" t="s">
        <v>97</v>
      </c>
      <c r="G57" s="24"/>
      <c r="H57" s="24" t="s">
        <v>29</v>
      </c>
      <c r="I57" s="18" t="s">
        <v>153</v>
      </c>
      <c r="J57" s="25">
        <v>0.0136</v>
      </c>
      <c r="K57" s="30">
        <v>9449</v>
      </c>
      <c r="L57" s="21">
        <v>128.98</v>
      </c>
      <c r="M57" s="29"/>
      <c r="N57" s="24" t="s">
        <v>233</v>
      </c>
    </row>
    <row r="58" spans="1:14" ht="38.25">
      <c r="A58" s="87">
        <f t="shared" si="0"/>
        <v>48</v>
      </c>
      <c r="B58" s="15" t="s">
        <v>101</v>
      </c>
      <c r="C58" s="27" t="s">
        <v>152</v>
      </c>
      <c r="D58" s="24" t="s">
        <v>177</v>
      </c>
      <c r="E58" s="24" t="s">
        <v>154</v>
      </c>
      <c r="F58" s="18" t="s">
        <v>97</v>
      </c>
      <c r="G58" s="24"/>
      <c r="H58" s="24" t="s">
        <v>29</v>
      </c>
      <c r="I58" s="18" t="s">
        <v>153</v>
      </c>
      <c r="J58" s="25">
        <v>0.0071</v>
      </c>
      <c r="K58" s="30">
        <v>4934</v>
      </c>
      <c r="L58" s="21">
        <v>71</v>
      </c>
      <c r="M58" s="29"/>
      <c r="N58" s="24" t="s">
        <v>233</v>
      </c>
    </row>
    <row r="59" spans="1:14" ht="33" customHeight="1">
      <c r="A59" s="87">
        <v>49</v>
      </c>
      <c r="B59" s="15" t="s">
        <v>970</v>
      </c>
      <c r="C59" s="27" t="s">
        <v>958</v>
      </c>
      <c r="D59" s="24" t="s">
        <v>408</v>
      </c>
      <c r="E59" s="24" t="s">
        <v>959</v>
      </c>
      <c r="F59" s="18" t="s">
        <v>21</v>
      </c>
      <c r="G59" s="24" t="s">
        <v>17</v>
      </c>
      <c r="H59" s="24"/>
      <c r="I59" s="54" t="s">
        <v>291</v>
      </c>
      <c r="J59" s="25">
        <v>0.2701</v>
      </c>
      <c r="K59" s="30">
        <v>14040</v>
      </c>
      <c r="L59" s="28"/>
      <c r="M59" s="29"/>
      <c r="N59" s="24"/>
    </row>
    <row r="60" spans="1:14" ht="33" customHeight="1">
      <c r="A60" s="163" t="s">
        <v>1048</v>
      </c>
      <c r="B60" s="164"/>
      <c r="C60" s="164"/>
      <c r="D60" s="164"/>
      <c r="E60" s="164"/>
      <c r="F60" s="164"/>
      <c r="G60" s="164"/>
      <c r="H60" s="164"/>
      <c r="I60" s="164"/>
      <c r="J60" s="165"/>
      <c r="K60" s="128">
        <f>SUM(K11:K59)</f>
        <v>16863342.5</v>
      </c>
      <c r="L60" s="128">
        <f>SUM(L11:L59)</f>
        <v>561457.75</v>
      </c>
      <c r="M60" s="29"/>
      <c r="N60" s="24"/>
    </row>
    <row r="61" spans="1:14" ht="51" customHeight="1">
      <c r="A61" s="87"/>
      <c r="B61" s="161" t="s">
        <v>201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4" ht="38.25">
      <c r="A62" s="87">
        <v>50</v>
      </c>
      <c r="B62" s="15" t="s">
        <v>101</v>
      </c>
      <c r="C62" s="27" t="s">
        <v>107</v>
      </c>
      <c r="D62" s="24" t="s">
        <v>178</v>
      </c>
      <c r="E62" s="24" t="s">
        <v>108</v>
      </c>
      <c r="F62" s="18" t="s">
        <v>97</v>
      </c>
      <c r="G62" s="24"/>
      <c r="H62" s="24" t="s">
        <v>29</v>
      </c>
      <c r="I62" s="18" t="s">
        <v>30</v>
      </c>
      <c r="J62" s="25">
        <v>0.1087</v>
      </c>
      <c r="K62" s="30">
        <v>16821</v>
      </c>
      <c r="L62" s="28"/>
      <c r="M62" s="29"/>
      <c r="N62" s="24" t="s">
        <v>219</v>
      </c>
    </row>
    <row r="63" spans="1:14" ht="38.25">
      <c r="A63" s="87">
        <v>51</v>
      </c>
      <c r="B63" s="15" t="s">
        <v>101</v>
      </c>
      <c r="C63" s="27" t="s">
        <v>109</v>
      </c>
      <c r="D63" s="24" t="s">
        <v>178</v>
      </c>
      <c r="E63" s="24" t="s">
        <v>108</v>
      </c>
      <c r="F63" s="18" t="s">
        <v>97</v>
      </c>
      <c r="G63" s="24"/>
      <c r="H63" s="24" t="s">
        <v>29</v>
      </c>
      <c r="I63" s="18" t="s">
        <v>30</v>
      </c>
      <c r="J63" s="25">
        <v>0.31980000000000003</v>
      </c>
      <c r="K63" s="30">
        <v>49487</v>
      </c>
      <c r="L63" s="28"/>
      <c r="M63" s="29"/>
      <c r="N63" s="24" t="s">
        <v>219</v>
      </c>
    </row>
    <row r="64" spans="1:14" ht="38.25">
      <c r="A64" s="87">
        <f aca="true" t="shared" si="1" ref="A64:A77">A63+1</f>
        <v>52</v>
      </c>
      <c r="B64" s="15" t="s">
        <v>110</v>
      </c>
      <c r="C64" s="27" t="s">
        <v>149</v>
      </c>
      <c r="D64" s="24" t="s">
        <v>195</v>
      </c>
      <c r="E64" s="24" t="s">
        <v>111</v>
      </c>
      <c r="F64" s="18" t="s">
        <v>97</v>
      </c>
      <c r="G64" s="24"/>
      <c r="H64" s="24" t="s">
        <v>29</v>
      </c>
      <c r="I64" s="18" t="s">
        <v>114</v>
      </c>
      <c r="J64" s="25">
        <v>0.2904</v>
      </c>
      <c r="K64" s="30">
        <v>111238</v>
      </c>
      <c r="L64" s="28">
        <v>9684.26</v>
      </c>
      <c r="M64" s="29"/>
      <c r="N64" s="24" t="s">
        <v>219</v>
      </c>
    </row>
    <row r="65" spans="1:14" ht="38.25">
      <c r="A65" s="87">
        <f t="shared" si="1"/>
        <v>53</v>
      </c>
      <c r="B65" s="15" t="s">
        <v>110</v>
      </c>
      <c r="C65" s="27" t="s">
        <v>147</v>
      </c>
      <c r="D65" s="27" t="s">
        <v>193</v>
      </c>
      <c r="E65" s="24" t="s">
        <v>150</v>
      </c>
      <c r="F65" s="18" t="s">
        <v>97</v>
      </c>
      <c r="G65" s="24"/>
      <c r="H65" s="24" t="s">
        <v>17</v>
      </c>
      <c r="I65" s="18" t="s">
        <v>114</v>
      </c>
      <c r="J65" s="25">
        <v>0.1738</v>
      </c>
      <c r="K65" s="30">
        <v>66575</v>
      </c>
      <c r="L65" s="28">
        <v>5795.88</v>
      </c>
      <c r="M65" s="29"/>
      <c r="N65" s="24" t="s">
        <v>219</v>
      </c>
    </row>
    <row r="66" spans="1:14" ht="38.25">
      <c r="A66" s="87">
        <f t="shared" si="1"/>
        <v>54</v>
      </c>
      <c r="B66" s="15" t="s">
        <v>146</v>
      </c>
      <c r="C66" s="27" t="s">
        <v>148</v>
      </c>
      <c r="D66" s="27" t="s">
        <v>194</v>
      </c>
      <c r="E66" s="24" t="s">
        <v>105</v>
      </c>
      <c r="F66" s="18" t="s">
        <v>97</v>
      </c>
      <c r="G66" s="24"/>
      <c r="H66" s="24" t="s">
        <v>17</v>
      </c>
      <c r="I66" s="18" t="s">
        <v>114</v>
      </c>
      <c r="J66" s="25">
        <v>0.1532</v>
      </c>
      <c r="K66" s="30">
        <v>58684</v>
      </c>
      <c r="L66" s="28">
        <v>5108.92</v>
      </c>
      <c r="M66" s="29"/>
      <c r="N66" s="24" t="s">
        <v>219</v>
      </c>
    </row>
    <row r="67" spans="1:14" ht="38.25">
      <c r="A67" s="87">
        <f t="shared" si="1"/>
        <v>55</v>
      </c>
      <c r="B67" s="15" t="s">
        <v>110</v>
      </c>
      <c r="C67" s="27" t="s">
        <v>112</v>
      </c>
      <c r="D67" s="24" t="s">
        <v>195</v>
      </c>
      <c r="E67" s="24" t="s">
        <v>111</v>
      </c>
      <c r="F67" s="18" t="s">
        <v>97</v>
      </c>
      <c r="G67" s="24"/>
      <c r="H67" s="24" t="s">
        <v>29</v>
      </c>
      <c r="I67" s="18" t="s">
        <v>114</v>
      </c>
      <c r="J67" s="25">
        <v>0.0932</v>
      </c>
      <c r="K67" s="30">
        <v>35703</v>
      </c>
      <c r="L67" s="28">
        <v>2777.82</v>
      </c>
      <c r="M67" s="29"/>
      <c r="N67" s="24" t="s">
        <v>219</v>
      </c>
    </row>
    <row r="68" spans="1:14" ht="38.25">
      <c r="A68" s="87">
        <f t="shared" si="1"/>
        <v>56</v>
      </c>
      <c r="B68" s="15" t="s">
        <v>110</v>
      </c>
      <c r="C68" s="27" t="s">
        <v>113</v>
      </c>
      <c r="D68" s="24" t="s">
        <v>195</v>
      </c>
      <c r="E68" s="24" t="s">
        <v>111</v>
      </c>
      <c r="F68" s="18" t="s">
        <v>97</v>
      </c>
      <c r="G68" s="24"/>
      <c r="H68" s="24" t="s">
        <v>29</v>
      </c>
      <c r="I68" s="18" t="s">
        <v>114</v>
      </c>
      <c r="J68" s="25">
        <v>0.1308</v>
      </c>
      <c r="K68" s="30">
        <v>44500</v>
      </c>
      <c r="L68" s="28">
        <v>3534.36</v>
      </c>
      <c r="M68" s="29"/>
      <c r="N68" s="24" t="s">
        <v>219</v>
      </c>
    </row>
    <row r="69" spans="1:14" ht="38.25">
      <c r="A69" s="87">
        <f t="shared" si="1"/>
        <v>57</v>
      </c>
      <c r="B69" s="15" t="s">
        <v>115</v>
      </c>
      <c r="C69" s="27" t="s">
        <v>116</v>
      </c>
      <c r="D69" s="24" t="s">
        <v>157</v>
      </c>
      <c r="E69" s="24" t="s">
        <v>111</v>
      </c>
      <c r="F69" s="18" t="s">
        <v>97</v>
      </c>
      <c r="G69" s="24"/>
      <c r="H69" s="24" t="s">
        <v>17</v>
      </c>
      <c r="I69" s="18" t="s">
        <v>114</v>
      </c>
      <c r="J69" s="25">
        <v>0.3944</v>
      </c>
      <c r="K69" s="30">
        <v>221632</v>
      </c>
      <c r="L69" s="28">
        <v>13152.45</v>
      </c>
      <c r="M69" s="29"/>
      <c r="N69" s="24" t="s">
        <v>219</v>
      </c>
    </row>
    <row r="70" spans="1:14" ht="38.25">
      <c r="A70" s="87">
        <f t="shared" si="1"/>
        <v>58</v>
      </c>
      <c r="B70" s="15" t="s">
        <v>115</v>
      </c>
      <c r="C70" s="27" t="s">
        <v>117</v>
      </c>
      <c r="D70" s="24" t="s">
        <v>157</v>
      </c>
      <c r="E70" s="24" t="s">
        <v>111</v>
      </c>
      <c r="F70" s="18" t="s">
        <v>97</v>
      </c>
      <c r="G70" s="24"/>
      <c r="H70" s="24" t="s">
        <v>17</v>
      </c>
      <c r="I70" s="18" t="s">
        <v>114</v>
      </c>
      <c r="J70" s="25">
        <v>0.0932</v>
      </c>
      <c r="K70" s="30">
        <v>52371</v>
      </c>
      <c r="L70" s="28">
        <v>2777.81</v>
      </c>
      <c r="M70" s="29"/>
      <c r="N70" s="24" t="s">
        <v>219</v>
      </c>
    </row>
    <row r="71" spans="1:14" ht="38.25">
      <c r="A71" s="87">
        <f t="shared" si="1"/>
        <v>59</v>
      </c>
      <c r="B71" s="15" t="s">
        <v>101</v>
      </c>
      <c r="C71" s="27" t="s">
        <v>106</v>
      </c>
      <c r="D71" s="24" t="s">
        <v>158</v>
      </c>
      <c r="E71" s="24" t="s">
        <v>111</v>
      </c>
      <c r="F71" s="18" t="s">
        <v>97</v>
      </c>
      <c r="G71" s="24"/>
      <c r="H71" s="24" t="s">
        <v>17</v>
      </c>
      <c r="I71" s="18" t="s">
        <v>114</v>
      </c>
      <c r="J71" s="25">
        <v>0.6945</v>
      </c>
      <c r="K71" s="30">
        <v>110031</v>
      </c>
      <c r="L71" s="28">
        <v>3729.48</v>
      </c>
      <c r="M71" s="29"/>
      <c r="N71" s="24" t="s">
        <v>219</v>
      </c>
    </row>
    <row r="72" spans="1:14" ht="38.25">
      <c r="A72" s="87">
        <f t="shared" si="1"/>
        <v>60</v>
      </c>
      <c r="B72" s="15" t="s">
        <v>101</v>
      </c>
      <c r="C72" s="27" t="s">
        <v>118</v>
      </c>
      <c r="D72" s="24" t="s">
        <v>159</v>
      </c>
      <c r="E72" s="24" t="s">
        <v>96</v>
      </c>
      <c r="F72" s="18" t="s">
        <v>97</v>
      </c>
      <c r="G72" s="24"/>
      <c r="H72" s="24" t="s">
        <v>29</v>
      </c>
      <c r="I72" s="18" t="s">
        <v>30</v>
      </c>
      <c r="J72" s="25">
        <v>0.38880000000000003</v>
      </c>
      <c r="K72" s="30">
        <v>37341</v>
      </c>
      <c r="L72" s="28"/>
      <c r="M72" s="29"/>
      <c r="N72" s="24" t="s">
        <v>219</v>
      </c>
    </row>
    <row r="73" spans="1:14" ht="38.25">
      <c r="A73" s="87">
        <f t="shared" si="1"/>
        <v>61</v>
      </c>
      <c r="B73" s="15" t="s">
        <v>101</v>
      </c>
      <c r="C73" s="27" t="s">
        <v>119</v>
      </c>
      <c r="D73" s="24" t="s">
        <v>196</v>
      </c>
      <c r="E73" s="24" t="s">
        <v>96</v>
      </c>
      <c r="F73" s="18" t="s">
        <v>97</v>
      </c>
      <c r="G73" s="24"/>
      <c r="H73" s="24" t="s">
        <v>29</v>
      </c>
      <c r="I73" s="18" t="s">
        <v>30</v>
      </c>
      <c r="J73" s="25">
        <v>1.06</v>
      </c>
      <c r="K73" s="30">
        <v>101804</v>
      </c>
      <c r="L73" s="28"/>
      <c r="M73" s="29"/>
      <c r="N73" s="24" t="s">
        <v>219</v>
      </c>
    </row>
    <row r="74" spans="1:14" ht="38.25">
      <c r="A74" s="87">
        <f t="shared" si="1"/>
        <v>62</v>
      </c>
      <c r="B74" s="15" t="s">
        <v>51</v>
      </c>
      <c r="C74" s="27" t="s">
        <v>120</v>
      </c>
      <c r="D74" s="24" t="s">
        <v>160</v>
      </c>
      <c r="E74" s="24" t="s">
        <v>111</v>
      </c>
      <c r="F74" s="18" t="s">
        <v>97</v>
      </c>
      <c r="G74" s="24"/>
      <c r="H74" s="24" t="s">
        <v>29</v>
      </c>
      <c r="I74" s="18" t="s">
        <v>114</v>
      </c>
      <c r="J74" s="25">
        <v>0.9982000000000001</v>
      </c>
      <c r="K74" s="30">
        <v>128588</v>
      </c>
      <c r="L74" s="28"/>
      <c r="M74" s="29"/>
      <c r="N74" s="24" t="s">
        <v>219</v>
      </c>
    </row>
    <row r="75" spans="1:14" ht="38.25">
      <c r="A75" s="87">
        <f t="shared" si="1"/>
        <v>63</v>
      </c>
      <c r="B75" s="15" t="s">
        <v>101</v>
      </c>
      <c r="C75" s="27" t="s">
        <v>121</v>
      </c>
      <c r="D75" s="24" t="s">
        <v>161</v>
      </c>
      <c r="E75" s="24" t="s">
        <v>111</v>
      </c>
      <c r="F75" s="18" t="s">
        <v>97</v>
      </c>
      <c r="G75" s="24"/>
      <c r="H75" s="24" t="s">
        <v>29</v>
      </c>
      <c r="I75" s="18" t="s">
        <v>217</v>
      </c>
      <c r="J75" s="25">
        <v>0.3336</v>
      </c>
      <c r="K75" s="30">
        <v>49024</v>
      </c>
      <c r="L75" s="28"/>
      <c r="M75" s="29"/>
      <c r="N75" s="24" t="s">
        <v>219</v>
      </c>
    </row>
    <row r="76" spans="1:14" ht="38.25">
      <c r="A76" s="87">
        <f t="shared" si="1"/>
        <v>64</v>
      </c>
      <c r="B76" s="15" t="s">
        <v>101</v>
      </c>
      <c r="C76" s="27" t="s">
        <v>122</v>
      </c>
      <c r="D76" s="24" t="s">
        <v>162</v>
      </c>
      <c r="E76" s="24" t="s">
        <v>111</v>
      </c>
      <c r="F76" s="18" t="s">
        <v>97</v>
      </c>
      <c r="G76" s="24"/>
      <c r="H76" s="24" t="s">
        <v>29</v>
      </c>
      <c r="I76" s="18" t="s">
        <v>114</v>
      </c>
      <c r="J76" s="25">
        <v>0.032</v>
      </c>
      <c r="K76" s="30">
        <v>4703</v>
      </c>
      <c r="L76" s="28"/>
      <c r="M76" s="29"/>
      <c r="N76" s="24" t="s">
        <v>219</v>
      </c>
    </row>
    <row r="77" spans="1:14" ht="38.25">
      <c r="A77" s="87">
        <f t="shared" si="1"/>
        <v>65</v>
      </c>
      <c r="B77" s="15" t="s">
        <v>101</v>
      </c>
      <c r="C77" s="27" t="s">
        <v>123</v>
      </c>
      <c r="D77" s="24" t="s">
        <v>162</v>
      </c>
      <c r="E77" s="24" t="s">
        <v>111</v>
      </c>
      <c r="F77" s="18" t="s">
        <v>97</v>
      </c>
      <c r="G77" s="24"/>
      <c r="H77" s="24" t="s">
        <v>29</v>
      </c>
      <c r="I77" s="18" t="s">
        <v>114</v>
      </c>
      <c r="J77" s="25">
        <v>0.39930000000000004</v>
      </c>
      <c r="K77" s="30">
        <v>58679</v>
      </c>
      <c r="L77" s="28"/>
      <c r="M77" s="29"/>
      <c r="N77" s="24" t="s">
        <v>219</v>
      </c>
    </row>
    <row r="78" spans="1:14" ht="42.75" customHeight="1">
      <c r="A78" s="163" t="s">
        <v>1048</v>
      </c>
      <c r="B78" s="164"/>
      <c r="C78" s="164"/>
      <c r="D78" s="164"/>
      <c r="E78" s="164"/>
      <c r="F78" s="164"/>
      <c r="G78" s="164"/>
      <c r="H78" s="164"/>
      <c r="I78" s="164"/>
      <c r="J78" s="165"/>
      <c r="K78" s="128">
        <f>SUM(K62:K77)</f>
        <v>1147181</v>
      </c>
      <c r="L78" s="128">
        <f>SUM(L62:L77)</f>
        <v>46560.98</v>
      </c>
      <c r="M78" s="29"/>
      <c r="N78" s="24"/>
    </row>
    <row r="79" spans="1:14" ht="54" customHeight="1">
      <c r="A79" s="183" t="s">
        <v>124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</row>
    <row r="80" spans="1:14" ht="50.25" customHeight="1">
      <c r="A80" s="151">
        <v>66</v>
      </c>
      <c r="B80" s="77" t="s">
        <v>125</v>
      </c>
      <c r="C80" s="31" t="s">
        <v>1098</v>
      </c>
      <c r="D80" s="18" t="s">
        <v>179</v>
      </c>
      <c r="E80" s="77" t="s">
        <v>1100</v>
      </c>
      <c r="F80" s="18" t="s">
        <v>1049</v>
      </c>
      <c r="G80" s="18" t="s">
        <v>17</v>
      </c>
      <c r="H80" s="77"/>
      <c r="I80" s="18" t="s">
        <v>1101</v>
      </c>
      <c r="J80" s="181">
        <v>4.4264</v>
      </c>
      <c r="K80" s="20">
        <v>518117.02</v>
      </c>
      <c r="L80" s="14"/>
      <c r="M80" s="77"/>
      <c r="N80" s="18" t="s">
        <v>1050</v>
      </c>
    </row>
    <row r="81" spans="1:14" ht="39" customHeight="1">
      <c r="A81" s="87">
        <v>67</v>
      </c>
      <c r="B81" s="77" t="s">
        <v>125</v>
      </c>
      <c r="C81" s="31" t="s">
        <v>1098</v>
      </c>
      <c r="D81" s="18" t="s">
        <v>179</v>
      </c>
      <c r="E81" s="77" t="s">
        <v>1100</v>
      </c>
      <c r="F81" s="142" t="s">
        <v>21</v>
      </c>
      <c r="G81" s="18" t="s">
        <v>17</v>
      </c>
      <c r="H81" s="18"/>
      <c r="I81" s="18" t="s">
        <v>1101</v>
      </c>
      <c r="J81" s="182"/>
      <c r="K81" s="20">
        <v>93332.44</v>
      </c>
      <c r="L81" s="21"/>
      <c r="M81" s="23"/>
      <c r="N81" s="18" t="s">
        <v>1051</v>
      </c>
    </row>
    <row r="82" spans="1:14" ht="39" customHeight="1">
      <c r="A82" s="87">
        <v>68</v>
      </c>
      <c r="B82" s="77" t="s">
        <v>125</v>
      </c>
      <c r="C82" s="31" t="s">
        <v>1099</v>
      </c>
      <c r="D82" s="18" t="s">
        <v>179</v>
      </c>
      <c r="E82" s="18" t="s">
        <v>32</v>
      </c>
      <c r="F82" s="18" t="s">
        <v>1049</v>
      </c>
      <c r="G82" s="18" t="s">
        <v>17</v>
      </c>
      <c r="H82" s="18"/>
      <c r="I82" s="18" t="s">
        <v>1101</v>
      </c>
      <c r="J82" s="170">
        <v>2.1424</v>
      </c>
      <c r="K82" s="20">
        <v>285865.1</v>
      </c>
      <c r="L82" s="21">
        <v>8970.91</v>
      </c>
      <c r="M82" s="23"/>
      <c r="N82" s="18" t="s">
        <v>1050</v>
      </c>
    </row>
    <row r="83" spans="1:14" ht="39" customHeight="1">
      <c r="A83" s="87">
        <v>69</v>
      </c>
      <c r="B83" s="77" t="s">
        <v>125</v>
      </c>
      <c r="C83" s="31" t="s">
        <v>1099</v>
      </c>
      <c r="D83" s="18" t="s">
        <v>179</v>
      </c>
      <c r="E83" s="18" t="s">
        <v>32</v>
      </c>
      <c r="F83" s="18" t="s">
        <v>21</v>
      </c>
      <c r="G83" s="18" t="s">
        <v>17</v>
      </c>
      <c r="H83" s="18"/>
      <c r="I83" s="18" t="s">
        <v>1101</v>
      </c>
      <c r="J83" s="171"/>
      <c r="K83" s="20">
        <v>974663.92</v>
      </c>
      <c r="L83" s="21"/>
      <c r="M83" s="23"/>
      <c r="N83" s="18" t="s">
        <v>1051</v>
      </c>
    </row>
    <row r="84" spans="1:14" ht="48" customHeight="1">
      <c r="A84" s="87">
        <v>70</v>
      </c>
      <c r="B84" s="77" t="s">
        <v>126</v>
      </c>
      <c r="C84" s="22" t="s">
        <v>127</v>
      </c>
      <c r="D84" s="18" t="s">
        <v>180</v>
      </c>
      <c r="E84" s="18" t="s">
        <v>128</v>
      </c>
      <c r="F84" s="18" t="s">
        <v>144</v>
      </c>
      <c r="G84" s="19" t="s">
        <v>17</v>
      </c>
      <c r="H84" s="20"/>
      <c r="I84" s="18" t="s">
        <v>129</v>
      </c>
      <c r="J84" s="32">
        <v>0.22740000000000002</v>
      </c>
      <c r="K84" s="33">
        <v>5847.36</v>
      </c>
      <c r="L84" s="34"/>
      <c r="M84" s="34"/>
      <c r="N84" s="18" t="s">
        <v>130</v>
      </c>
    </row>
    <row r="85" spans="1:14" ht="48" customHeight="1">
      <c r="A85" s="163" t="s">
        <v>1048</v>
      </c>
      <c r="B85" s="164"/>
      <c r="C85" s="164"/>
      <c r="D85" s="164"/>
      <c r="E85" s="164"/>
      <c r="F85" s="164"/>
      <c r="G85" s="164"/>
      <c r="H85" s="164"/>
      <c r="I85" s="164"/>
      <c r="J85" s="165"/>
      <c r="K85" s="128">
        <f>SUM(K80:K84)</f>
        <v>1877825.84</v>
      </c>
      <c r="L85" s="128">
        <f>SUM(L80:L84)</f>
        <v>8970.91</v>
      </c>
      <c r="M85" s="29"/>
      <c r="N85" s="24"/>
    </row>
    <row r="86" spans="1:14" ht="48" customHeight="1">
      <c r="A86" s="167" t="s">
        <v>950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9"/>
    </row>
    <row r="87" spans="1:14" ht="48" customHeight="1">
      <c r="A87" s="87">
        <v>71</v>
      </c>
      <c r="B87" s="77" t="s">
        <v>131</v>
      </c>
      <c r="C87" s="22" t="s">
        <v>132</v>
      </c>
      <c r="D87" s="18" t="s">
        <v>133</v>
      </c>
      <c r="E87" s="18" t="s">
        <v>32</v>
      </c>
      <c r="F87" s="18" t="s">
        <v>97</v>
      </c>
      <c r="G87" s="18" t="s">
        <v>57</v>
      </c>
      <c r="H87" s="18" t="s">
        <v>17</v>
      </c>
      <c r="I87" s="18" t="s">
        <v>114</v>
      </c>
      <c r="J87" s="19">
        <v>1.2352</v>
      </c>
      <c r="K87" s="20">
        <v>124066</v>
      </c>
      <c r="L87" s="21">
        <v>4941.79</v>
      </c>
      <c r="M87" s="21"/>
      <c r="N87" s="24" t="s">
        <v>219</v>
      </c>
    </row>
    <row r="88" spans="1:14" ht="48" customHeight="1">
      <c r="A88" s="87">
        <v>72</v>
      </c>
      <c r="B88" s="77" t="s">
        <v>131</v>
      </c>
      <c r="C88" s="22" t="s">
        <v>134</v>
      </c>
      <c r="D88" s="22" t="s">
        <v>135</v>
      </c>
      <c r="E88" s="18" t="s">
        <v>32</v>
      </c>
      <c r="F88" s="18" t="s">
        <v>21</v>
      </c>
      <c r="G88" s="18" t="s">
        <v>57</v>
      </c>
      <c r="H88" s="18" t="s">
        <v>17</v>
      </c>
      <c r="I88" s="18" t="s">
        <v>114</v>
      </c>
      <c r="J88" s="19">
        <v>1.22</v>
      </c>
      <c r="K88" s="20">
        <v>152130</v>
      </c>
      <c r="L88" s="21">
        <v>5662.75</v>
      </c>
      <c r="M88" s="21"/>
      <c r="N88" s="24" t="s">
        <v>219</v>
      </c>
    </row>
    <row r="89" spans="1:14" ht="48" customHeight="1">
      <c r="A89" s="163" t="s">
        <v>1048</v>
      </c>
      <c r="B89" s="164"/>
      <c r="C89" s="164"/>
      <c r="D89" s="164"/>
      <c r="E89" s="164"/>
      <c r="F89" s="164"/>
      <c r="G89" s="164"/>
      <c r="H89" s="164"/>
      <c r="I89" s="164"/>
      <c r="J89" s="165"/>
      <c r="K89" s="128">
        <f>SUM(K87:K88)</f>
        <v>276196</v>
      </c>
      <c r="L89" s="128">
        <f>SUM(L87:L88)</f>
        <v>10604.54</v>
      </c>
      <c r="M89" s="29"/>
      <c r="N89" s="24"/>
    </row>
    <row r="90" spans="1:14" ht="48" customHeight="1">
      <c r="A90" s="167" t="s">
        <v>951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9"/>
    </row>
    <row r="91" spans="1:14" ht="48" customHeight="1">
      <c r="A91" s="127">
        <v>73</v>
      </c>
      <c r="B91" s="77" t="s">
        <v>136</v>
      </c>
      <c r="C91" s="22" t="s">
        <v>1073</v>
      </c>
      <c r="D91" s="18" t="s">
        <v>181</v>
      </c>
      <c r="E91" s="18" t="s">
        <v>1096</v>
      </c>
      <c r="F91" s="18" t="s">
        <v>97</v>
      </c>
      <c r="G91" s="18" t="s">
        <v>17</v>
      </c>
      <c r="H91" s="126"/>
      <c r="I91" s="18" t="s">
        <v>1061</v>
      </c>
      <c r="J91" s="154">
        <v>0.05</v>
      </c>
      <c r="K91" s="20">
        <v>3380</v>
      </c>
      <c r="L91" s="77"/>
      <c r="M91" s="77"/>
      <c r="N91" s="77"/>
    </row>
    <row r="92" spans="1:14" ht="30.75" customHeight="1">
      <c r="A92" s="127">
        <v>74</v>
      </c>
      <c r="B92" s="77" t="s">
        <v>136</v>
      </c>
      <c r="C92" s="22" t="s">
        <v>1072</v>
      </c>
      <c r="D92" s="18" t="s">
        <v>181</v>
      </c>
      <c r="E92" s="18" t="s">
        <v>1096</v>
      </c>
      <c r="F92" s="18" t="s">
        <v>97</v>
      </c>
      <c r="G92" s="18" t="s">
        <v>17</v>
      </c>
      <c r="H92" s="126"/>
      <c r="I92" s="18" t="s">
        <v>1061</v>
      </c>
      <c r="J92" s="154">
        <v>0.0255</v>
      </c>
      <c r="K92" s="20">
        <v>1723.8</v>
      </c>
      <c r="L92" s="77"/>
      <c r="M92" s="77"/>
      <c r="N92" s="77"/>
    </row>
    <row r="93" spans="1:14" ht="38.25">
      <c r="A93" s="127">
        <v>75</v>
      </c>
      <c r="B93" s="77" t="s">
        <v>136</v>
      </c>
      <c r="C93" s="22" t="s">
        <v>1071</v>
      </c>
      <c r="D93" s="18" t="s">
        <v>181</v>
      </c>
      <c r="E93" s="18" t="s">
        <v>1096</v>
      </c>
      <c r="F93" s="18" t="s">
        <v>97</v>
      </c>
      <c r="G93" s="18" t="s">
        <v>17</v>
      </c>
      <c r="H93" s="126"/>
      <c r="I93" s="18" t="s">
        <v>1061</v>
      </c>
      <c r="J93" s="154">
        <v>0.0212</v>
      </c>
      <c r="K93" s="20">
        <v>1433.12</v>
      </c>
      <c r="L93" s="77"/>
      <c r="M93" s="77"/>
      <c r="N93" s="77"/>
    </row>
    <row r="94" spans="1:14" ht="38.25">
      <c r="A94" s="127">
        <v>76</v>
      </c>
      <c r="B94" s="77" t="s">
        <v>136</v>
      </c>
      <c r="C94" s="22" t="s">
        <v>1070</v>
      </c>
      <c r="D94" s="18" t="s">
        <v>181</v>
      </c>
      <c r="E94" s="18" t="s">
        <v>1096</v>
      </c>
      <c r="F94" s="18" t="s">
        <v>97</v>
      </c>
      <c r="G94" s="18" t="s">
        <v>17</v>
      </c>
      <c r="H94" s="126"/>
      <c r="I94" s="18" t="s">
        <v>1061</v>
      </c>
      <c r="J94" s="154">
        <v>0.0164</v>
      </c>
      <c r="K94" s="20">
        <v>1108.64</v>
      </c>
      <c r="L94" s="77"/>
      <c r="M94" s="77"/>
      <c r="N94" s="77"/>
    </row>
    <row r="95" spans="1:256" s="35" customFormat="1" ht="37.5" customHeight="1">
      <c r="A95" s="127">
        <v>77</v>
      </c>
      <c r="B95" s="77" t="s">
        <v>136</v>
      </c>
      <c r="C95" s="22" t="s">
        <v>1069</v>
      </c>
      <c r="D95" s="18" t="s">
        <v>181</v>
      </c>
      <c r="E95" s="18" t="s">
        <v>1096</v>
      </c>
      <c r="F95" s="18" t="s">
        <v>97</v>
      </c>
      <c r="G95" s="18" t="s">
        <v>17</v>
      </c>
      <c r="H95" s="126"/>
      <c r="I95" s="18" t="s">
        <v>1061</v>
      </c>
      <c r="J95" s="154">
        <v>0.0168</v>
      </c>
      <c r="K95" s="20">
        <v>1135.68</v>
      </c>
      <c r="L95" s="77"/>
      <c r="M95" s="77"/>
      <c r="N95" s="77"/>
      <c r="IR95" s="14"/>
      <c r="IS95" s="14"/>
      <c r="IT95" s="14"/>
      <c r="IU95" s="14"/>
      <c r="IV95" s="14"/>
    </row>
    <row r="96" spans="1:256" s="35" customFormat="1" ht="37.5" customHeight="1">
      <c r="A96" s="127">
        <v>78</v>
      </c>
      <c r="B96" s="77" t="s">
        <v>136</v>
      </c>
      <c r="C96" s="22" t="s">
        <v>1068</v>
      </c>
      <c r="D96" s="18" t="s">
        <v>181</v>
      </c>
      <c r="E96" s="18" t="s">
        <v>1096</v>
      </c>
      <c r="F96" s="18" t="s">
        <v>97</v>
      </c>
      <c r="G96" s="18" t="s">
        <v>17</v>
      </c>
      <c r="H96" s="126"/>
      <c r="I96" s="18" t="s">
        <v>1061</v>
      </c>
      <c r="J96" s="154">
        <v>0.0133</v>
      </c>
      <c r="K96" s="151">
        <v>899.08</v>
      </c>
      <c r="L96" s="77"/>
      <c r="M96" s="77"/>
      <c r="N96" s="77"/>
      <c r="IR96" s="14"/>
      <c r="IS96" s="14"/>
      <c r="IT96" s="14"/>
      <c r="IU96" s="14"/>
      <c r="IV96" s="14"/>
    </row>
    <row r="97" spans="1:256" s="35" customFormat="1" ht="37.5" customHeight="1">
      <c r="A97" s="127">
        <v>79</v>
      </c>
      <c r="B97" s="77" t="s">
        <v>136</v>
      </c>
      <c r="C97" s="22" t="s">
        <v>1067</v>
      </c>
      <c r="D97" s="18" t="s">
        <v>181</v>
      </c>
      <c r="E97" s="18" t="s">
        <v>1096</v>
      </c>
      <c r="F97" s="18" t="s">
        <v>97</v>
      </c>
      <c r="G97" s="18" t="s">
        <v>17</v>
      </c>
      <c r="H97" s="126"/>
      <c r="I97" s="18" t="s">
        <v>1061</v>
      </c>
      <c r="J97" s="154">
        <v>0.0145</v>
      </c>
      <c r="K97" s="151">
        <v>980.2</v>
      </c>
      <c r="L97" s="77"/>
      <c r="M97" s="77"/>
      <c r="N97" s="77"/>
      <c r="IR97" s="14"/>
      <c r="IS97" s="14"/>
      <c r="IT97" s="14"/>
      <c r="IU97" s="14"/>
      <c r="IV97" s="14"/>
    </row>
    <row r="98" spans="1:256" s="35" customFormat="1" ht="37.5" customHeight="1">
      <c r="A98" s="127">
        <v>80</v>
      </c>
      <c r="B98" s="77" t="s">
        <v>136</v>
      </c>
      <c r="C98" s="22" t="s">
        <v>1066</v>
      </c>
      <c r="D98" s="18" t="s">
        <v>181</v>
      </c>
      <c r="E98" s="18" t="s">
        <v>1096</v>
      </c>
      <c r="F98" s="18" t="s">
        <v>97</v>
      </c>
      <c r="G98" s="18" t="s">
        <v>17</v>
      </c>
      <c r="H98" s="126"/>
      <c r="I98" s="18" t="s">
        <v>1061</v>
      </c>
      <c r="J98" s="154">
        <v>0.0367</v>
      </c>
      <c r="K98" s="20">
        <v>2480.92</v>
      </c>
      <c r="L98" s="77"/>
      <c r="M98" s="77"/>
      <c r="N98" s="77"/>
      <c r="IR98" s="14"/>
      <c r="IS98" s="14"/>
      <c r="IT98" s="14"/>
      <c r="IU98" s="14"/>
      <c r="IV98" s="14"/>
    </row>
    <row r="99" spans="1:256" s="35" customFormat="1" ht="37.5" customHeight="1">
      <c r="A99" s="127">
        <v>81</v>
      </c>
      <c r="B99" s="77" t="s">
        <v>136</v>
      </c>
      <c r="C99" s="22" t="s">
        <v>1065</v>
      </c>
      <c r="D99" s="18" t="s">
        <v>181</v>
      </c>
      <c r="E99" s="18" t="s">
        <v>1096</v>
      </c>
      <c r="F99" s="18" t="s">
        <v>97</v>
      </c>
      <c r="G99" s="18" t="s">
        <v>17</v>
      </c>
      <c r="H99" s="126"/>
      <c r="I99" s="18" t="s">
        <v>1061</v>
      </c>
      <c r="J99" s="154">
        <v>0.0188</v>
      </c>
      <c r="K99" s="20">
        <v>1270.88</v>
      </c>
      <c r="L99" s="77"/>
      <c r="M99" s="77"/>
      <c r="N99" s="77"/>
      <c r="IR99" s="14"/>
      <c r="IS99" s="14"/>
      <c r="IT99" s="14"/>
      <c r="IU99" s="14"/>
      <c r="IV99" s="14"/>
    </row>
    <row r="100" spans="1:256" s="35" customFormat="1" ht="37.5" customHeight="1">
      <c r="A100" s="127">
        <v>82</v>
      </c>
      <c r="B100" s="77" t="s">
        <v>136</v>
      </c>
      <c r="C100" s="22" t="s">
        <v>1064</v>
      </c>
      <c r="D100" s="18" t="s">
        <v>181</v>
      </c>
      <c r="E100" s="18" t="s">
        <v>1096</v>
      </c>
      <c r="F100" s="18" t="s">
        <v>97</v>
      </c>
      <c r="G100" s="18" t="s">
        <v>17</v>
      </c>
      <c r="H100" s="126"/>
      <c r="I100" s="18" t="s">
        <v>1061</v>
      </c>
      <c r="J100" s="154">
        <v>0.0274</v>
      </c>
      <c r="K100" s="20">
        <v>1852.24</v>
      </c>
      <c r="L100" s="77"/>
      <c r="M100" s="77"/>
      <c r="N100" s="77"/>
      <c r="IR100" s="14"/>
      <c r="IS100" s="14"/>
      <c r="IT100" s="14"/>
      <c r="IU100" s="14"/>
      <c r="IV100" s="14"/>
    </row>
    <row r="101" spans="1:256" s="35" customFormat="1" ht="37.5" customHeight="1">
      <c r="A101" s="127">
        <v>83</v>
      </c>
      <c r="B101" s="77" t="s">
        <v>136</v>
      </c>
      <c r="C101" s="22" t="s">
        <v>1063</v>
      </c>
      <c r="D101" s="18" t="s">
        <v>181</v>
      </c>
      <c r="E101" s="18" t="s">
        <v>1096</v>
      </c>
      <c r="F101" s="18" t="s">
        <v>97</v>
      </c>
      <c r="G101" s="18" t="s">
        <v>17</v>
      </c>
      <c r="H101" s="126"/>
      <c r="I101" s="18" t="s">
        <v>1061</v>
      </c>
      <c r="J101" s="154">
        <v>0.0255</v>
      </c>
      <c r="K101" s="20">
        <v>1723.8</v>
      </c>
      <c r="L101" s="77"/>
      <c r="M101" s="77"/>
      <c r="N101" s="77"/>
      <c r="IR101" s="14"/>
      <c r="IS101" s="14"/>
      <c r="IT101" s="14"/>
      <c r="IU101" s="14"/>
      <c r="IV101" s="14"/>
    </row>
    <row r="102" spans="1:256" s="35" customFormat="1" ht="37.5" customHeight="1">
      <c r="A102" s="127">
        <v>84</v>
      </c>
      <c r="B102" s="77" t="s">
        <v>136</v>
      </c>
      <c r="C102" s="22" t="s">
        <v>1062</v>
      </c>
      <c r="D102" s="18" t="s">
        <v>181</v>
      </c>
      <c r="E102" s="18" t="s">
        <v>1096</v>
      </c>
      <c r="F102" s="18" t="s">
        <v>97</v>
      </c>
      <c r="G102" s="18" t="s">
        <v>17</v>
      </c>
      <c r="H102" s="126"/>
      <c r="I102" s="18" t="s">
        <v>1061</v>
      </c>
      <c r="J102" s="154">
        <v>0.0943</v>
      </c>
      <c r="K102" s="20">
        <v>6374.67</v>
      </c>
      <c r="L102" s="77"/>
      <c r="M102" s="77"/>
      <c r="N102" s="77"/>
      <c r="IR102" s="14"/>
      <c r="IS102" s="14"/>
      <c r="IT102" s="14"/>
      <c r="IU102" s="14"/>
      <c r="IV102" s="14"/>
    </row>
    <row r="103" spans="1:256" s="35" customFormat="1" ht="37.5" customHeight="1">
      <c r="A103" s="127">
        <v>85</v>
      </c>
      <c r="B103" s="77" t="s">
        <v>136</v>
      </c>
      <c r="C103" s="22" t="s">
        <v>1060</v>
      </c>
      <c r="D103" s="18" t="s">
        <v>181</v>
      </c>
      <c r="E103" s="18" t="s">
        <v>1097</v>
      </c>
      <c r="F103" s="18" t="s">
        <v>97</v>
      </c>
      <c r="G103" s="18" t="s">
        <v>17</v>
      </c>
      <c r="H103" s="18"/>
      <c r="I103" s="18" t="s">
        <v>1061</v>
      </c>
      <c r="J103" s="19">
        <v>0.0448</v>
      </c>
      <c r="K103" s="20">
        <v>3028.47</v>
      </c>
      <c r="L103" s="21"/>
      <c r="M103" s="23"/>
      <c r="N103" s="36"/>
      <c r="IR103" s="14"/>
      <c r="IS103" s="14"/>
      <c r="IT103" s="14"/>
      <c r="IU103" s="14"/>
      <c r="IV103" s="14"/>
    </row>
    <row r="104" spans="1:256" s="35" customFormat="1" ht="37.5" customHeight="1">
      <c r="A104" s="127">
        <v>86</v>
      </c>
      <c r="B104" s="77" t="s">
        <v>136</v>
      </c>
      <c r="C104" s="22" t="s">
        <v>971</v>
      </c>
      <c r="D104" s="18" t="s">
        <v>181</v>
      </c>
      <c r="E104" s="18" t="s">
        <v>32</v>
      </c>
      <c r="F104" s="18" t="s">
        <v>97</v>
      </c>
      <c r="G104" s="18" t="s">
        <v>17</v>
      </c>
      <c r="H104" s="18"/>
      <c r="I104" s="18" t="s">
        <v>973</v>
      </c>
      <c r="J104" s="19">
        <v>0.9147</v>
      </c>
      <c r="K104" s="20">
        <v>61833.5</v>
      </c>
      <c r="L104" s="21"/>
      <c r="M104" s="23"/>
      <c r="N104" s="36" t="s">
        <v>974</v>
      </c>
      <c r="IR104" s="14"/>
      <c r="IS104" s="14"/>
      <c r="IT104" s="14"/>
      <c r="IU104" s="14"/>
      <c r="IV104" s="14"/>
    </row>
    <row r="105" spans="1:256" s="35" customFormat="1" ht="37.5" customHeight="1">
      <c r="A105" s="127">
        <v>87</v>
      </c>
      <c r="B105" s="77" t="s">
        <v>136</v>
      </c>
      <c r="C105" s="22" t="s">
        <v>972</v>
      </c>
      <c r="D105" s="18" t="s">
        <v>181</v>
      </c>
      <c r="E105" s="18" t="s">
        <v>32</v>
      </c>
      <c r="F105" s="18" t="s">
        <v>216</v>
      </c>
      <c r="G105" s="18" t="s">
        <v>17</v>
      </c>
      <c r="H105" s="18"/>
      <c r="I105" s="18" t="s">
        <v>137</v>
      </c>
      <c r="J105" s="150">
        <v>1.7317</v>
      </c>
      <c r="K105" s="20">
        <v>1040126.14</v>
      </c>
      <c r="L105" s="21">
        <v>24478.4</v>
      </c>
      <c r="M105" s="23"/>
      <c r="N105" s="36"/>
      <c r="IR105" s="14"/>
      <c r="IS105" s="14"/>
      <c r="IT105" s="14"/>
      <c r="IU105" s="14"/>
      <c r="IV105" s="14"/>
    </row>
    <row r="106" spans="1:256" s="35" customFormat="1" ht="37.5" customHeight="1">
      <c r="A106" s="127">
        <v>88</v>
      </c>
      <c r="B106" s="77" t="s">
        <v>138</v>
      </c>
      <c r="C106" s="22" t="s">
        <v>139</v>
      </c>
      <c r="D106" s="18" t="s">
        <v>182</v>
      </c>
      <c r="E106" s="18" t="s">
        <v>32</v>
      </c>
      <c r="F106" s="18" t="s">
        <v>216</v>
      </c>
      <c r="G106" s="18" t="s">
        <v>17</v>
      </c>
      <c r="H106" s="18"/>
      <c r="I106" s="18" t="s">
        <v>140</v>
      </c>
      <c r="J106" s="19">
        <v>0.0198</v>
      </c>
      <c r="K106" s="20">
        <v>448670.36</v>
      </c>
      <c r="L106" s="23"/>
      <c r="M106" s="23"/>
      <c r="N106" s="36" t="s">
        <v>141</v>
      </c>
      <c r="IR106" s="14"/>
      <c r="IS106" s="14"/>
      <c r="IT106" s="14"/>
      <c r="IU106" s="14"/>
      <c r="IV106" s="14"/>
    </row>
    <row r="107" spans="1:256" s="35" customFormat="1" ht="37.5" customHeight="1">
      <c r="A107" s="163" t="s">
        <v>1048</v>
      </c>
      <c r="B107" s="164"/>
      <c r="C107" s="164"/>
      <c r="D107" s="164"/>
      <c r="E107" s="164"/>
      <c r="F107" s="164"/>
      <c r="G107" s="164"/>
      <c r="H107" s="164"/>
      <c r="I107" s="164"/>
      <c r="J107" s="165"/>
      <c r="K107" s="128">
        <f>SUM(K91:K106)</f>
        <v>1578021.5</v>
      </c>
      <c r="L107" s="128">
        <f>SUM(L91:L106)</f>
        <v>24478.4</v>
      </c>
      <c r="M107" s="29"/>
      <c r="N107" s="24"/>
      <c r="IR107" s="14"/>
      <c r="IS107" s="14"/>
      <c r="IT107" s="14"/>
      <c r="IU107" s="14"/>
      <c r="IV107" s="14"/>
    </row>
    <row r="108" spans="1:256" s="35" customFormat="1" ht="37.5" customHeight="1">
      <c r="A108" s="161" t="s">
        <v>282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IR108" s="14"/>
      <c r="IS108" s="14"/>
      <c r="IT108" s="14"/>
      <c r="IU108" s="14"/>
      <c r="IV108" s="14"/>
    </row>
    <row r="109" spans="1:256" s="35" customFormat="1" ht="37.5" customHeight="1">
      <c r="A109" s="77">
        <v>89</v>
      </c>
      <c r="B109" s="77" t="s">
        <v>284</v>
      </c>
      <c r="C109" s="18" t="s">
        <v>285</v>
      </c>
      <c r="D109" s="18" t="s">
        <v>286</v>
      </c>
      <c r="E109" s="18" t="s">
        <v>93</v>
      </c>
      <c r="F109" s="18" t="s">
        <v>212</v>
      </c>
      <c r="G109" s="18" t="s">
        <v>17</v>
      </c>
      <c r="H109" s="18"/>
      <c r="I109" s="18" t="s">
        <v>287</v>
      </c>
      <c r="J109" s="19">
        <v>0.5306</v>
      </c>
      <c r="K109" s="20">
        <v>73000</v>
      </c>
      <c r="L109" s="21"/>
      <c r="M109" s="21"/>
      <c r="N109" s="18"/>
      <c r="IR109" s="14"/>
      <c r="IS109" s="14"/>
      <c r="IT109" s="14"/>
      <c r="IU109" s="14"/>
      <c r="IV109" s="14"/>
    </row>
    <row r="110" spans="1:256" s="35" customFormat="1" ht="37.5" customHeight="1">
      <c r="A110" s="156">
        <v>90</v>
      </c>
      <c r="B110" s="80" t="s">
        <v>13</v>
      </c>
      <c r="C110" s="49" t="s">
        <v>289</v>
      </c>
      <c r="D110" s="50" t="s">
        <v>177</v>
      </c>
      <c r="E110" s="48" t="s">
        <v>290</v>
      </c>
      <c r="F110" s="48" t="s">
        <v>212</v>
      </c>
      <c r="G110" s="49" t="s">
        <v>17</v>
      </c>
      <c r="H110" s="49"/>
      <c r="I110" s="50" t="s">
        <v>291</v>
      </c>
      <c r="J110" s="51">
        <v>1.045</v>
      </c>
      <c r="K110" s="59">
        <v>627000</v>
      </c>
      <c r="L110" s="52" t="s">
        <v>57</v>
      </c>
      <c r="M110" s="47"/>
      <c r="N110" s="47"/>
      <c r="IR110" s="14"/>
      <c r="IS110" s="14"/>
      <c r="IT110" s="14"/>
      <c r="IU110" s="14"/>
      <c r="IV110" s="14"/>
    </row>
    <row r="111" spans="1:256" s="35" customFormat="1" ht="38.25">
      <c r="A111" s="77">
        <v>91</v>
      </c>
      <c r="B111" s="80" t="s">
        <v>13</v>
      </c>
      <c r="C111" s="49" t="s">
        <v>292</v>
      </c>
      <c r="D111" s="50" t="s">
        <v>177</v>
      </c>
      <c r="E111" s="48" t="s">
        <v>293</v>
      </c>
      <c r="F111" s="48" t="s">
        <v>212</v>
      </c>
      <c r="G111" s="49" t="s">
        <v>17</v>
      </c>
      <c r="H111" s="49"/>
      <c r="I111" s="50" t="s">
        <v>291</v>
      </c>
      <c r="J111" s="51">
        <v>1.0997</v>
      </c>
      <c r="K111" s="59">
        <v>659820</v>
      </c>
      <c r="L111" s="52" t="s">
        <v>57</v>
      </c>
      <c r="M111" s="47"/>
      <c r="N111" s="47"/>
      <c r="IR111" s="14"/>
      <c r="IS111" s="14"/>
      <c r="IT111" s="14"/>
      <c r="IU111" s="14"/>
      <c r="IV111" s="14"/>
    </row>
    <row r="112" spans="1:256" s="35" customFormat="1" ht="53.25" customHeight="1">
      <c r="A112" s="156">
        <v>92</v>
      </c>
      <c r="B112" s="80" t="s">
        <v>13</v>
      </c>
      <c r="C112" s="49" t="s">
        <v>1109</v>
      </c>
      <c r="D112" s="50" t="s">
        <v>177</v>
      </c>
      <c r="E112" s="48" t="s">
        <v>294</v>
      </c>
      <c r="F112" s="48" t="s">
        <v>212</v>
      </c>
      <c r="G112" s="49" t="s">
        <v>17</v>
      </c>
      <c r="H112" s="49"/>
      <c r="I112" s="50" t="s">
        <v>1111</v>
      </c>
      <c r="J112" s="51">
        <v>0.0293</v>
      </c>
      <c r="K112" s="155">
        <v>17580</v>
      </c>
      <c r="L112" s="153">
        <v>1980</v>
      </c>
      <c r="M112" s="47"/>
      <c r="N112" s="47"/>
      <c r="IR112" s="14"/>
      <c r="IS112" s="14"/>
      <c r="IT112" s="14"/>
      <c r="IU112" s="14"/>
      <c r="IV112" s="14"/>
    </row>
    <row r="113" spans="1:256" s="35" customFormat="1" ht="53.25" customHeight="1">
      <c r="A113" s="156">
        <v>93</v>
      </c>
      <c r="B113" s="80" t="s">
        <v>13</v>
      </c>
      <c r="C113" s="49" t="s">
        <v>1110</v>
      </c>
      <c r="D113" s="50" t="s">
        <v>177</v>
      </c>
      <c r="E113" s="48" t="s">
        <v>294</v>
      </c>
      <c r="F113" s="48" t="s">
        <v>212</v>
      </c>
      <c r="G113" s="49" t="s">
        <v>17</v>
      </c>
      <c r="H113" s="49"/>
      <c r="I113" s="50" t="s">
        <v>1111</v>
      </c>
      <c r="J113" s="51">
        <v>0.4054</v>
      </c>
      <c r="K113" s="155">
        <v>243240</v>
      </c>
      <c r="L113" s="153"/>
      <c r="M113" s="47"/>
      <c r="N113" s="47"/>
      <c r="IR113" s="14"/>
      <c r="IS113" s="14"/>
      <c r="IT113" s="14"/>
      <c r="IU113" s="14"/>
      <c r="IV113" s="14"/>
    </row>
    <row r="114" spans="1:256" s="35" customFormat="1" ht="38.25">
      <c r="A114" s="156">
        <v>94</v>
      </c>
      <c r="B114" s="80" t="s">
        <v>13</v>
      </c>
      <c r="C114" s="49" t="s">
        <v>295</v>
      </c>
      <c r="D114" s="50" t="s">
        <v>177</v>
      </c>
      <c r="E114" s="48" t="s">
        <v>296</v>
      </c>
      <c r="F114" s="48" t="s">
        <v>212</v>
      </c>
      <c r="G114" s="49" t="s">
        <v>17</v>
      </c>
      <c r="H114" s="49"/>
      <c r="I114" s="53" t="s">
        <v>291</v>
      </c>
      <c r="J114" s="51">
        <v>0.0855</v>
      </c>
      <c r="K114" s="59">
        <v>88440</v>
      </c>
      <c r="L114" s="52" t="s">
        <v>57</v>
      </c>
      <c r="M114" s="47"/>
      <c r="N114" s="47"/>
      <c r="IR114" s="14"/>
      <c r="IS114" s="14"/>
      <c r="IT114" s="14"/>
      <c r="IU114" s="14"/>
      <c r="IV114" s="14"/>
    </row>
    <row r="115" spans="1:256" s="35" customFormat="1" ht="38.25">
      <c r="A115" s="156">
        <v>95</v>
      </c>
      <c r="B115" s="80" t="s">
        <v>13</v>
      </c>
      <c r="C115" s="49" t="s">
        <v>297</v>
      </c>
      <c r="D115" s="50" t="s">
        <v>177</v>
      </c>
      <c r="E115" s="48" t="s">
        <v>290</v>
      </c>
      <c r="F115" s="48" t="s">
        <v>212</v>
      </c>
      <c r="G115" s="49" t="s">
        <v>17</v>
      </c>
      <c r="H115" s="49"/>
      <c r="I115" s="54" t="s">
        <v>291</v>
      </c>
      <c r="J115" s="51">
        <v>0.2501</v>
      </c>
      <c r="K115" s="59">
        <v>150060</v>
      </c>
      <c r="L115" s="52" t="s">
        <v>57</v>
      </c>
      <c r="M115" s="47"/>
      <c r="N115" s="47"/>
      <c r="IR115" s="14"/>
      <c r="IS115" s="14"/>
      <c r="IT115" s="14"/>
      <c r="IU115" s="14"/>
      <c r="IV115" s="14"/>
    </row>
    <row r="116" spans="1:14" ht="23.25" customHeight="1">
      <c r="A116" s="156">
        <v>96</v>
      </c>
      <c r="B116" s="80" t="s">
        <v>13</v>
      </c>
      <c r="C116" s="49" t="s">
        <v>298</v>
      </c>
      <c r="D116" s="50" t="s">
        <v>299</v>
      </c>
      <c r="E116" s="48" t="s">
        <v>300</v>
      </c>
      <c r="F116" s="48" t="s">
        <v>212</v>
      </c>
      <c r="G116" s="49" t="s">
        <v>17</v>
      </c>
      <c r="H116" s="49"/>
      <c r="I116" s="54" t="s">
        <v>291</v>
      </c>
      <c r="J116" s="51">
        <v>0.2925</v>
      </c>
      <c r="K116" s="59">
        <v>175500</v>
      </c>
      <c r="L116" s="55" t="s">
        <v>57</v>
      </c>
      <c r="M116" s="47"/>
      <c r="N116" s="47"/>
    </row>
    <row r="117" spans="1:14" ht="38.25">
      <c r="A117" s="156">
        <v>97</v>
      </c>
      <c r="B117" s="80" t="s">
        <v>13</v>
      </c>
      <c r="C117" s="49" t="s">
        <v>301</v>
      </c>
      <c r="D117" s="50" t="s">
        <v>299</v>
      </c>
      <c r="E117" s="48" t="s">
        <v>300</v>
      </c>
      <c r="F117" s="48" t="s">
        <v>212</v>
      </c>
      <c r="G117" s="49" t="s">
        <v>17</v>
      </c>
      <c r="H117" s="49"/>
      <c r="I117" s="54" t="s">
        <v>291</v>
      </c>
      <c r="J117" s="51">
        <v>0.5061</v>
      </c>
      <c r="K117" s="59">
        <v>303660</v>
      </c>
      <c r="L117" s="55" t="s">
        <v>57</v>
      </c>
      <c r="M117" s="47"/>
      <c r="N117" s="47"/>
    </row>
    <row r="118" spans="1:14" s="8" customFormat="1" ht="38.25">
      <c r="A118" s="156">
        <v>98</v>
      </c>
      <c r="B118" s="80" t="s">
        <v>13</v>
      </c>
      <c r="C118" s="49" t="s">
        <v>302</v>
      </c>
      <c r="D118" s="50" t="s">
        <v>299</v>
      </c>
      <c r="E118" s="48" t="s">
        <v>303</v>
      </c>
      <c r="F118" s="48" t="s">
        <v>212</v>
      </c>
      <c r="G118" s="49" t="s">
        <v>17</v>
      </c>
      <c r="H118" s="49"/>
      <c r="I118" s="54" t="s">
        <v>291</v>
      </c>
      <c r="J118" s="51">
        <v>0.6335000000000001</v>
      </c>
      <c r="K118" s="59">
        <v>380100</v>
      </c>
      <c r="L118" s="55" t="s">
        <v>57</v>
      </c>
      <c r="M118" s="47"/>
      <c r="N118" s="47"/>
    </row>
    <row r="119" spans="1:14" s="8" customFormat="1" ht="38.25">
      <c r="A119" s="156">
        <v>99</v>
      </c>
      <c r="B119" s="80" t="s">
        <v>13</v>
      </c>
      <c r="C119" s="49" t="s">
        <v>304</v>
      </c>
      <c r="D119" s="50" t="s">
        <v>299</v>
      </c>
      <c r="E119" s="48" t="s">
        <v>305</v>
      </c>
      <c r="F119" s="48" t="s">
        <v>212</v>
      </c>
      <c r="G119" s="49" t="s">
        <v>17</v>
      </c>
      <c r="H119" s="49"/>
      <c r="I119" s="54" t="s">
        <v>291</v>
      </c>
      <c r="J119" s="51">
        <v>0.2298</v>
      </c>
      <c r="K119" s="59">
        <v>137880</v>
      </c>
      <c r="L119" s="55" t="s">
        <v>57</v>
      </c>
      <c r="M119" s="47"/>
      <c r="N119" s="47"/>
    </row>
    <row r="120" spans="1:14" s="8" customFormat="1" ht="38.25">
      <c r="A120" s="156">
        <v>100</v>
      </c>
      <c r="B120" s="80" t="s">
        <v>13</v>
      </c>
      <c r="C120" s="49" t="s">
        <v>307</v>
      </c>
      <c r="D120" s="50" t="s">
        <v>299</v>
      </c>
      <c r="E120" s="48" t="s">
        <v>308</v>
      </c>
      <c r="F120" s="48" t="s">
        <v>212</v>
      </c>
      <c r="G120" s="49" t="s">
        <v>17</v>
      </c>
      <c r="H120" s="49"/>
      <c r="I120" s="54" t="s">
        <v>291</v>
      </c>
      <c r="J120" s="51">
        <v>0.1303</v>
      </c>
      <c r="K120" s="59">
        <v>78180</v>
      </c>
      <c r="L120" s="55" t="s">
        <v>57</v>
      </c>
      <c r="M120" s="47"/>
      <c r="N120" s="47"/>
    </row>
    <row r="121" spans="1:14" s="8" customFormat="1" ht="38.25">
      <c r="A121" s="156">
        <v>101</v>
      </c>
      <c r="B121" s="80" t="s">
        <v>13</v>
      </c>
      <c r="C121" s="49" t="s">
        <v>309</v>
      </c>
      <c r="D121" s="50" t="s">
        <v>310</v>
      </c>
      <c r="E121" s="48" t="s">
        <v>311</v>
      </c>
      <c r="F121" s="48" t="s">
        <v>212</v>
      </c>
      <c r="G121" s="49" t="s">
        <v>17</v>
      </c>
      <c r="H121" s="49"/>
      <c r="I121" s="54" t="s">
        <v>291</v>
      </c>
      <c r="J121" s="51">
        <v>0.0941</v>
      </c>
      <c r="K121" s="59">
        <v>56460</v>
      </c>
      <c r="L121" s="55" t="s">
        <v>57</v>
      </c>
      <c r="M121" s="47"/>
      <c r="N121" s="47"/>
    </row>
    <row r="122" spans="1:14" s="8" customFormat="1" ht="38.25">
      <c r="A122" s="156">
        <v>102</v>
      </c>
      <c r="B122" s="80" t="s">
        <v>13</v>
      </c>
      <c r="C122" s="49" t="s">
        <v>312</v>
      </c>
      <c r="D122" s="50" t="s">
        <v>299</v>
      </c>
      <c r="E122" s="48" t="s">
        <v>313</v>
      </c>
      <c r="F122" s="48" t="s">
        <v>212</v>
      </c>
      <c r="G122" s="49" t="s">
        <v>17</v>
      </c>
      <c r="H122" s="49"/>
      <c r="I122" s="54" t="s">
        <v>291</v>
      </c>
      <c r="J122" s="51">
        <v>0.3347</v>
      </c>
      <c r="K122" s="59">
        <v>200820</v>
      </c>
      <c r="L122" s="55" t="s">
        <v>57</v>
      </c>
      <c r="M122" s="47"/>
      <c r="N122" s="47"/>
    </row>
    <row r="123" spans="1:14" s="8" customFormat="1" ht="38.25">
      <c r="A123" s="156">
        <v>103</v>
      </c>
      <c r="B123" s="80" t="s">
        <v>13</v>
      </c>
      <c r="C123" s="49" t="s">
        <v>314</v>
      </c>
      <c r="D123" s="50" t="s">
        <v>315</v>
      </c>
      <c r="E123" s="48" t="s">
        <v>316</v>
      </c>
      <c r="F123" s="48" t="s">
        <v>212</v>
      </c>
      <c r="G123" s="49" t="s">
        <v>17</v>
      </c>
      <c r="H123" s="49"/>
      <c r="I123" s="54" t="s">
        <v>291</v>
      </c>
      <c r="J123" s="51">
        <v>0.7497</v>
      </c>
      <c r="K123" s="33">
        <v>449820</v>
      </c>
      <c r="L123" s="55" t="s">
        <v>57</v>
      </c>
      <c r="M123" s="47"/>
      <c r="N123" s="47"/>
    </row>
    <row r="124" spans="1:14" s="8" customFormat="1" ht="38.25">
      <c r="A124" s="156">
        <v>104</v>
      </c>
      <c r="B124" s="80" t="s">
        <v>13</v>
      </c>
      <c r="C124" s="49" t="s">
        <v>317</v>
      </c>
      <c r="D124" s="50" t="s">
        <v>315</v>
      </c>
      <c r="E124" s="48" t="s">
        <v>293</v>
      </c>
      <c r="F124" s="48" t="s">
        <v>212</v>
      </c>
      <c r="G124" s="49" t="s">
        <v>17</v>
      </c>
      <c r="H124" s="49"/>
      <c r="I124" s="54" t="s">
        <v>291</v>
      </c>
      <c r="J124" s="51">
        <v>0.2243</v>
      </c>
      <c r="K124" s="33">
        <v>134580</v>
      </c>
      <c r="L124" s="55" t="s">
        <v>57</v>
      </c>
      <c r="M124" s="47"/>
      <c r="N124" s="47"/>
    </row>
    <row r="125" spans="1:14" s="8" customFormat="1" ht="38.25">
      <c r="A125" s="156">
        <v>105</v>
      </c>
      <c r="B125" s="80" t="s">
        <v>13</v>
      </c>
      <c r="C125" s="49" t="s">
        <v>318</v>
      </c>
      <c r="D125" s="50" t="s">
        <v>315</v>
      </c>
      <c r="E125" s="48" t="s">
        <v>319</v>
      </c>
      <c r="F125" s="48" t="s">
        <v>212</v>
      </c>
      <c r="G125" s="49" t="s">
        <v>17</v>
      </c>
      <c r="H125" s="49"/>
      <c r="I125" s="54" t="s">
        <v>291</v>
      </c>
      <c r="J125" s="51">
        <v>0.039900000000000005</v>
      </c>
      <c r="K125" s="33">
        <v>23940</v>
      </c>
      <c r="L125" s="55" t="s">
        <v>57</v>
      </c>
      <c r="M125" s="47"/>
      <c r="N125" s="47"/>
    </row>
    <row r="126" spans="1:14" s="8" customFormat="1" ht="38.25">
      <c r="A126" s="156">
        <v>106</v>
      </c>
      <c r="B126" s="80" t="s">
        <v>13</v>
      </c>
      <c r="C126" s="49" t="s">
        <v>320</v>
      </c>
      <c r="D126" s="50" t="s">
        <v>315</v>
      </c>
      <c r="E126" s="48" t="s">
        <v>319</v>
      </c>
      <c r="F126" s="48" t="s">
        <v>212</v>
      </c>
      <c r="G126" s="49" t="s">
        <v>17</v>
      </c>
      <c r="H126" s="49"/>
      <c r="I126" s="54" t="s">
        <v>291</v>
      </c>
      <c r="J126" s="51">
        <v>0.1318</v>
      </c>
      <c r="K126" s="33">
        <v>79080</v>
      </c>
      <c r="L126" s="55" t="s">
        <v>57</v>
      </c>
      <c r="M126" s="47"/>
      <c r="N126" s="47"/>
    </row>
    <row r="127" spans="1:14" s="8" customFormat="1" ht="38.25">
      <c r="A127" s="156">
        <v>107</v>
      </c>
      <c r="B127" s="80" t="s">
        <v>13</v>
      </c>
      <c r="C127" s="49" t="s">
        <v>321</v>
      </c>
      <c r="D127" s="50" t="s">
        <v>315</v>
      </c>
      <c r="E127" s="48" t="s">
        <v>319</v>
      </c>
      <c r="F127" s="48" t="s">
        <v>212</v>
      </c>
      <c r="G127" s="49" t="s">
        <v>17</v>
      </c>
      <c r="H127" s="49"/>
      <c r="I127" s="54" t="s">
        <v>291</v>
      </c>
      <c r="J127" s="51">
        <v>0.3629</v>
      </c>
      <c r="K127" s="33">
        <v>217740</v>
      </c>
      <c r="L127" s="55" t="s">
        <v>57</v>
      </c>
      <c r="M127" s="47"/>
      <c r="N127" s="47"/>
    </row>
    <row r="128" spans="1:14" s="8" customFormat="1" ht="38.25">
      <c r="A128" s="156">
        <v>108</v>
      </c>
      <c r="B128" s="80" t="s">
        <v>13</v>
      </c>
      <c r="C128" s="49" t="s">
        <v>322</v>
      </c>
      <c r="D128" s="50" t="s">
        <v>315</v>
      </c>
      <c r="E128" s="48" t="s">
        <v>323</v>
      </c>
      <c r="F128" s="48" t="s">
        <v>212</v>
      </c>
      <c r="G128" s="49" t="s">
        <v>17</v>
      </c>
      <c r="H128" s="49"/>
      <c r="I128" s="54" t="s">
        <v>291</v>
      </c>
      <c r="J128" s="51">
        <v>0.19410000000000002</v>
      </c>
      <c r="K128" s="33">
        <v>116460</v>
      </c>
      <c r="L128" s="55" t="s">
        <v>57</v>
      </c>
      <c r="M128" s="47"/>
      <c r="N128" s="47"/>
    </row>
    <row r="129" spans="1:14" s="8" customFormat="1" ht="38.25">
      <c r="A129" s="156">
        <v>109</v>
      </c>
      <c r="B129" s="80" t="s">
        <v>13</v>
      </c>
      <c r="C129" s="49" t="s">
        <v>324</v>
      </c>
      <c r="D129" s="50" t="s">
        <v>315</v>
      </c>
      <c r="E129" s="48" t="s">
        <v>319</v>
      </c>
      <c r="F129" s="48" t="s">
        <v>212</v>
      </c>
      <c r="G129" s="49" t="s">
        <v>17</v>
      </c>
      <c r="H129" s="49"/>
      <c r="I129" s="54" t="s">
        <v>291</v>
      </c>
      <c r="J129" s="51">
        <v>0.5921000000000001</v>
      </c>
      <c r="K129" s="33">
        <v>355260</v>
      </c>
      <c r="L129" s="55" t="s">
        <v>57</v>
      </c>
      <c r="M129" s="47"/>
      <c r="N129" s="47"/>
    </row>
    <row r="130" spans="1:14" s="8" customFormat="1" ht="38.25">
      <c r="A130" s="156">
        <v>110</v>
      </c>
      <c r="B130" s="80" t="s">
        <v>13</v>
      </c>
      <c r="C130" s="49" t="s">
        <v>325</v>
      </c>
      <c r="D130" s="50" t="s">
        <v>315</v>
      </c>
      <c r="E130" s="48" t="s">
        <v>326</v>
      </c>
      <c r="F130" s="48" t="s">
        <v>212</v>
      </c>
      <c r="G130" s="49" t="s">
        <v>17</v>
      </c>
      <c r="H130" s="49"/>
      <c r="I130" s="54" t="s">
        <v>291</v>
      </c>
      <c r="J130" s="51">
        <v>0.4227</v>
      </c>
      <c r="K130" s="33">
        <v>253620</v>
      </c>
      <c r="L130" s="55" t="s">
        <v>57</v>
      </c>
      <c r="M130" s="47"/>
      <c r="N130" s="47"/>
    </row>
    <row r="131" spans="1:14" s="8" customFormat="1" ht="38.25">
      <c r="A131" s="156">
        <v>111</v>
      </c>
      <c r="B131" s="80" t="s">
        <v>13</v>
      </c>
      <c r="C131" s="49" t="s">
        <v>327</v>
      </c>
      <c r="D131" s="50" t="s">
        <v>315</v>
      </c>
      <c r="E131" s="48" t="s">
        <v>328</v>
      </c>
      <c r="F131" s="48" t="s">
        <v>212</v>
      </c>
      <c r="G131" s="49" t="s">
        <v>17</v>
      </c>
      <c r="H131" s="49"/>
      <c r="I131" s="54" t="s">
        <v>291</v>
      </c>
      <c r="J131" s="51">
        <v>0.22240000000000001</v>
      </c>
      <c r="K131" s="33">
        <v>133440</v>
      </c>
      <c r="L131" s="55" t="s">
        <v>57</v>
      </c>
      <c r="M131" s="47"/>
      <c r="N131" s="47"/>
    </row>
    <row r="132" spans="1:14" s="8" customFormat="1" ht="38.25">
      <c r="A132" s="156">
        <v>112</v>
      </c>
      <c r="B132" s="80" t="s">
        <v>13</v>
      </c>
      <c r="C132" s="49" t="s">
        <v>329</v>
      </c>
      <c r="D132" s="50" t="s">
        <v>315</v>
      </c>
      <c r="E132" s="48" t="s">
        <v>330</v>
      </c>
      <c r="F132" s="48" t="s">
        <v>212</v>
      </c>
      <c r="G132" s="49" t="s">
        <v>17</v>
      </c>
      <c r="H132" s="49"/>
      <c r="I132" s="54" t="s">
        <v>291</v>
      </c>
      <c r="J132" s="51">
        <v>0.0368</v>
      </c>
      <c r="K132" s="33">
        <v>22080</v>
      </c>
      <c r="L132" s="55" t="s">
        <v>57</v>
      </c>
      <c r="M132" s="47"/>
      <c r="N132" s="47"/>
    </row>
    <row r="133" spans="1:14" s="8" customFormat="1" ht="38.25">
      <c r="A133" s="156">
        <v>113</v>
      </c>
      <c r="B133" s="80" t="s">
        <v>13</v>
      </c>
      <c r="C133" s="49" t="s">
        <v>331</v>
      </c>
      <c r="D133" s="50" t="s">
        <v>315</v>
      </c>
      <c r="E133" s="48" t="s">
        <v>330</v>
      </c>
      <c r="F133" s="48" t="s">
        <v>212</v>
      </c>
      <c r="G133" s="49" t="s">
        <v>17</v>
      </c>
      <c r="H133" s="49"/>
      <c r="I133" s="54" t="s">
        <v>291</v>
      </c>
      <c r="J133" s="51">
        <v>0.1106</v>
      </c>
      <c r="K133" s="33">
        <v>66360</v>
      </c>
      <c r="L133" s="55" t="s">
        <v>57</v>
      </c>
      <c r="M133" s="47"/>
      <c r="N133" s="47"/>
    </row>
    <row r="134" spans="1:14" s="8" customFormat="1" ht="38.25">
      <c r="A134" s="156">
        <v>114</v>
      </c>
      <c r="B134" s="80" t="s">
        <v>13</v>
      </c>
      <c r="C134" s="49" t="s">
        <v>332</v>
      </c>
      <c r="D134" s="50" t="s">
        <v>315</v>
      </c>
      <c r="E134" s="48" t="s">
        <v>333</v>
      </c>
      <c r="F134" s="48" t="s">
        <v>212</v>
      </c>
      <c r="G134" s="49" t="s">
        <v>17</v>
      </c>
      <c r="H134" s="49"/>
      <c r="I134" s="54" t="s">
        <v>291</v>
      </c>
      <c r="J134" s="51">
        <v>0.18150000000000002</v>
      </c>
      <c r="K134" s="33">
        <v>108900</v>
      </c>
      <c r="L134" s="55" t="s">
        <v>57</v>
      </c>
      <c r="M134" s="47"/>
      <c r="N134" s="47"/>
    </row>
    <row r="135" spans="1:14" s="8" customFormat="1" ht="38.25">
      <c r="A135" s="156">
        <v>115</v>
      </c>
      <c r="B135" s="80" t="s">
        <v>13</v>
      </c>
      <c r="C135" s="49" t="s">
        <v>334</v>
      </c>
      <c r="D135" s="50" t="s">
        <v>315</v>
      </c>
      <c r="E135" s="48" t="s">
        <v>335</v>
      </c>
      <c r="F135" s="48" t="s">
        <v>212</v>
      </c>
      <c r="G135" s="49" t="s">
        <v>17</v>
      </c>
      <c r="H135" s="49"/>
      <c r="I135" s="54" t="s">
        <v>291</v>
      </c>
      <c r="J135" s="51">
        <v>0.1849</v>
      </c>
      <c r="K135" s="33">
        <v>110940</v>
      </c>
      <c r="L135" s="55" t="s">
        <v>57</v>
      </c>
      <c r="M135" s="47"/>
      <c r="N135" s="47"/>
    </row>
    <row r="136" spans="1:14" s="8" customFormat="1" ht="38.25">
      <c r="A136" s="156">
        <v>116</v>
      </c>
      <c r="B136" s="80" t="s">
        <v>13</v>
      </c>
      <c r="C136" s="49" t="s">
        <v>336</v>
      </c>
      <c r="D136" s="50" t="s">
        <v>315</v>
      </c>
      <c r="E136" s="48" t="s">
        <v>335</v>
      </c>
      <c r="F136" s="48" t="s">
        <v>212</v>
      </c>
      <c r="G136" s="49" t="s">
        <v>17</v>
      </c>
      <c r="H136" s="49"/>
      <c r="I136" s="54" t="s">
        <v>291</v>
      </c>
      <c r="J136" s="51">
        <v>0.0964</v>
      </c>
      <c r="K136" s="33">
        <v>57840</v>
      </c>
      <c r="L136" s="55" t="s">
        <v>57</v>
      </c>
      <c r="M136" s="47"/>
      <c r="N136" s="47"/>
    </row>
    <row r="137" spans="1:14" s="8" customFormat="1" ht="38.25">
      <c r="A137" s="156">
        <v>117</v>
      </c>
      <c r="B137" s="80" t="s">
        <v>13</v>
      </c>
      <c r="C137" s="49" t="s">
        <v>337</v>
      </c>
      <c r="D137" s="50" t="s">
        <v>315</v>
      </c>
      <c r="E137" s="48" t="s">
        <v>338</v>
      </c>
      <c r="F137" s="48" t="s">
        <v>212</v>
      </c>
      <c r="G137" s="49" t="s">
        <v>17</v>
      </c>
      <c r="H137" s="49"/>
      <c r="I137" s="54" t="s">
        <v>291</v>
      </c>
      <c r="J137" s="51">
        <v>0.084</v>
      </c>
      <c r="K137" s="33">
        <v>50400</v>
      </c>
      <c r="L137" s="55" t="s">
        <v>57</v>
      </c>
      <c r="M137" s="47"/>
      <c r="N137" s="47"/>
    </row>
    <row r="138" spans="1:14" s="8" customFormat="1" ht="38.25">
      <c r="A138" s="156">
        <v>118</v>
      </c>
      <c r="B138" s="80" t="s">
        <v>13</v>
      </c>
      <c r="C138" s="49" t="s">
        <v>339</v>
      </c>
      <c r="D138" s="50" t="s">
        <v>315</v>
      </c>
      <c r="E138" s="48" t="s">
        <v>296</v>
      </c>
      <c r="F138" s="48" t="s">
        <v>212</v>
      </c>
      <c r="G138" s="49" t="s">
        <v>17</v>
      </c>
      <c r="H138" s="49"/>
      <c r="I138" s="54" t="s">
        <v>291</v>
      </c>
      <c r="J138" s="51">
        <v>0.19140000000000001</v>
      </c>
      <c r="K138" s="33">
        <v>114840</v>
      </c>
      <c r="L138" s="55" t="s">
        <v>57</v>
      </c>
      <c r="M138" s="47"/>
      <c r="N138" s="47"/>
    </row>
    <row r="139" spans="1:14" s="8" customFormat="1" ht="38.25">
      <c r="A139" s="156">
        <v>119</v>
      </c>
      <c r="B139" s="80" t="s">
        <v>13</v>
      </c>
      <c r="C139" s="49" t="s">
        <v>341</v>
      </c>
      <c r="D139" s="50" t="s">
        <v>342</v>
      </c>
      <c r="E139" s="48" t="s">
        <v>343</v>
      </c>
      <c r="F139" s="48" t="s">
        <v>212</v>
      </c>
      <c r="G139" s="49" t="s">
        <v>17</v>
      </c>
      <c r="H139" s="49"/>
      <c r="I139" s="54" t="s">
        <v>291</v>
      </c>
      <c r="J139" s="51">
        <v>0.243</v>
      </c>
      <c r="K139" s="59">
        <v>145800</v>
      </c>
      <c r="L139" s="55" t="s">
        <v>57</v>
      </c>
      <c r="M139" s="47"/>
      <c r="N139" s="47"/>
    </row>
    <row r="140" spans="1:14" s="8" customFormat="1" ht="38.25">
      <c r="A140" s="156">
        <v>120</v>
      </c>
      <c r="B140" s="80" t="s">
        <v>13</v>
      </c>
      <c r="C140" s="49" t="s">
        <v>344</v>
      </c>
      <c r="D140" s="50" t="s">
        <v>342</v>
      </c>
      <c r="E140" s="48" t="s">
        <v>345</v>
      </c>
      <c r="F140" s="48" t="s">
        <v>212</v>
      </c>
      <c r="G140" s="49" t="s">
        <v>17</v>
      </c>
      <c r="H140" s="49"/>
      <c r="I140" s="54" t="s">
        <v>291</v>
      </c>
      <c r="J140" s="51">
        <v>0.195</v>
      </c>
      <c r="K140" s="59">
        <v>117000</v>
      </c>
      <c r="L140" s="55" t="s">
        <v>57</v>
      </c>
      <c r="M140" s="47"/>
      <c r="N140" s="47"/>
    </row>
    <row r="141" spans="1:14" s="8" customFormat="1" ht="38.25">
      <c r="A141" s="156">
        <v>121</v>
      </c>
      <c r="B141" s="80" t="s">
        <v>13</v>
      </c>
      <c r="C141" s="49" t="s">
        <v>346</v>
      </c>
      <c r="D141" s="50" t="s">
        <v>342</v>
      </c>
      <c r="E141" s="48" t="s">
        <v>347</v>
      </c>
      <c r="F141" s="48" t="s">
        <v>212</v>
      </c>
      <c r="G141" s="49" t="s">
        <v>17</v>
      </c>
      <c r="H141" s="49"/>
      <c r="I141" s="54" t="s">
        <v>291</v>
      </c>
      <c r="J141" s="51">
        <v>0.1368</v>
      </c>
      <c r="K141" s="59">
        <v>82080</v>
      </c>
      <c r="L141" s="55" t="s">
        <v>57</v>
      </c>
      <c r="M141" s="47"/>
      <c r="N141" s="47"/>
    </row>
    <row r="142" spans="1:14" s="8" customFormat="1" ht="38.25">
      <c r="A142" s="156">
        <v>122</v>
      </c>
      <c r="B142" s="80" t="s">
        <v>13</v>
      </c>
      <c r="C142" s="49" t="s">
        <v>348</v>
      </c>
      <c r="D142" s="50" t="s">
        <v>342</v>
      </c>
      <c r="E142" s="48" t="s">
        <v>347</v>
      </c>
      <c r="F142" s="48" t="s">
        <v>212</v>
      </c>
      <c r="G142" s="49" t="s">
        <v>17</v>
      </c>
      <c r="H142" s="49"/>
      <c r="I142" s="54" t="s">
        <v>291</v>
      </c>
      <c r="J142" s="51">
        <v>0.2741</v>
      </c>
      <c r="K142" s="59">
        <v>164460</v>
      </c>
      <c r="L142" s="55" t="s">
        <v>57</v>
      </c>
      <c r="M142" s="47"/>
      <c r="N142" s="47"/>
    </row>
    <row r="143" spans="1:14" s="8" customFormat="1" ht="38.25">
      <c r="A143" s="156">
        <v>123</v>
      </c>
      <c r="B143" s="80" t="s">
        <v>13</v>
      </c>
      <c r="C143" s="49" t="s">
        <v>349</v>
      </c>
      <c r="D143" s="50" t="s">
        <v>342</v>
      </c>
      <c r="E143" s="48" t="s">
        <v>350</v>
      </c>
      <c r="F143" s="48" t="s">
        <v>212</v>
      </c>
      <c r="G143" s="49" t="s">
        <v>17</v>
      </c>
      <c r="H143" s="49"/>
      <c r="I143" s="54" t="s">
        <v>291</v>
      </c>
      <c r="J143" s="51">
        <v>0.1514</v>
      </c>
      <c r="K143" s="59">
        <v>90840</v>
      </c>
      <c r="L143" s="55" t="s">
        <v>57</v>
      </c>
      <c r="M143" s="47"/>
      <c r="N143" s="47"/>
    </row>
    <row r="144" spans="1:14" s="8" customFormat="1" ht="38.25">
      <c r="A144" s="156">
        <v>124</v>
      </c>
      <c r="B144" s="80" t="s">
        <v>13</v>
      </c>
      <c r="C144" s="49" t="s">
        <v>351</v>
      </c>
      <c r="D144" s="50" t="s">
        <v>342</v>
      </c>
      <c r="E144" s="48" t="s">
        <v>352</v>
      </c>
      <c r="F144" s="48" t="s">
        <v>212</v>
      </c>
      <c r="G144" s="49" t="s">
        <v>17</v>
      </c>
      <c r="H144" s="49"/>
      <c r="I144" s="54" t="s">
        <v>291</v>
      </c>
      <c r="J144" s="51">
        <v>0.9396</v>
      </c>
      <c r="K144" s="59">
        <v>563760</v>
      </c>
      <c r="L144" s="55" t="s">
        <v>57</v>
      </c>
      <c r="M144" s="47"/>
      <c r="N144" s="47"/>
    </row>
    <row r="145" spans="1:14" s="8" customFormat="1" ht="38.25">
      <c r="A145" s="156">
        <v>125</v>
      </c>
      <c r="B145" s="80" t="s">
        <v>13</v>
      </c>
      <c r="C145" s="49" t="s">
        <v>353</v>
      </c>
      <c r="D145" s="50" t="s">
        <v>354</v>
      </c>
      <c r="E145" s="48" t="s">
        <v>316</v>
      </c>
      <c r="F145" s="48" t="s">
        <v>212</v>
      </c>
      <c r="G145" s="49" t="s">
        <v>17</v>
      </c>
      <c r="H145" s="49"/>
      <c r="I145" s="54" t="s">
        <v>291</v>
      </c>
      <c r="J145" s="51">
        <v>0.32830000000000004</v>
      </c>
      <c r="K145" s="33">
        <v>196980</v>
      </c>
      <c r="L145" s="55" t="s">
        <v>57</v>
      </c>
      <c r="M145" s="47"/>
      <c r="N145" s="47"/>
    </row>
    <row r="146" spans="1:14" s="8" customFormat="1" ht="38.25">
      <c r="A146" s="156">
        <v>126</v>
      </c>
      <c r="B146" s="80" t="s">
        <v>13</v>
      </c>
      <c r="C146" s="49" t="s">
        <v>355</v>
      </c>
      <c r="D146" s="50" t="s">
        <v>189</v>
      </c>
      <c r="E146" s="48" t="s">
        <v>356</v>
      </c>
      <c r="F146" s="48" t="s">
        <v>212</v>
      </c>
      <c r="G146" s="49" t="s">
        <v>17</v>
      </c>
      <c r="H146" s="49"/>
      <c r="I146" s="54" t="s">
        <v>291</v>
      </c>
      <c r="J146" s="51">
        <v>0.2313</v>
      </c>
      <c r="K146" s="59">
        <v>138780</v>
      </c>
      <c r="L146" s="55" t="s">
        <v>57</v>
      </c>
      <c r="M146" s="47"/>
      <c r="N146" s="47"/>
    </row>
    <row r="147" spans="1:14" s="8" customFormat="1" ht="38.25">
      <c r="A147" s="156">
        <v>127</v>
      </c>
      <c r="B147" s="80" t="s">
        <v>13</v>
      </c>
      <c r="C147" s="49" t="s">
        <v>357</v>
      </c>
      <c r="D147" s="50" t="s">
        <v>189</v>
      </c>
      <c r="E147" s="48" t="s">
        <v>358</v>
      </c>
      <c r="F147" s="48" t="s">
        <v>212</v>
      </c>
      <c r="G147" s="49" t="s">
        <v>17</v>
      </c>
      <c r="H147" s="49"/>
      <c r="I147" s="54" t="s">
        <v>291</v>
      </c>
      <c r="J147" s="51">
        <v>0.0097</v>
      </c>
      <c r="K147" s="59">
        <v>5820</v>
      </c>
      <c r="L147" s="55" t="s">
        <v>57</v>
      </c>
      <c r="M147" s="47"/>
      <c r="N147" s="47"/>
    </row>
    <row r="148" spans="1:14" s="8" customFormat="1" ht="38.25">
      <c r="A148" s="156">
        <v>128</v>
      </c>
      <c r="B148" s="80" t="s">
        <v>13</v>
      </c>
      <c r="C148" s="49" t="s">
        <v>359</v>
      </c>
      <c r="D148" s="50" t="s">
        <v>189</v>
      </c>
      <c r="E148" s="48" t="s">
        <v>358</v>
      </c>
      <c r="F148" s="48" t="s">
        <v>212</v>
      </c>
      <c r="G148" s="49" t="s">
        <v>17</v>
      </c>
      <c r="H148" s="49"/>
      <c r="I148" s="54" t="s">
        <v>291</v>
      </c>
      <c r="J148" s="51">
        <v>0.5133</v>
      </c>
      <c r="K148" s="59">
        <v>307980</v>
      </c>
      <c r="L148" s="55" t="s">
        <v>57</v>
      </c>
      <c r="M148" s="47"/>
      <c r="N148" s="47"/>
    </row>
    <row r="149" spans="1:14" s="8" customFormat="1" ht="38.25">
      <c r="A149" s="156">
        <v>129</v>
      </c>
      <c r="B149" s="80" t="s">
        <v>13</v>
      </c>
      <c r="C149" s="49" t="s">
        <v>360</v>
      </c>
      <c r="D149" s="50" t="s">
        <v>189</v>
      </c>
      <c r="E149" s="48" t="s">
        <v>361</v>
      </c>
      <c r="F149" s="48" t="s">
        <v>212</v>
      </c>
      <c r="G149" s="49" t="s">
        <v>17</v>
      </c>
      <c r="H149" s="49"/>
      <c r="I149" s="54" t="s">
        <v>291</v>
      </c>
      <c r="J149" s="51">
        <v>0.3941</v>
      </c>
      <c r="K149" s="59">
        <v>236460</v>
      </c>
      <c r="L149" s="55" t="s">
        <v>57</v>
      </c>
      <c r="M149" s="47"/>
      <c r="N149" s="47"/>
    </row>
    <row r="150" spans="1:14" s="8" customFormat="1" ht="38.25">
      <c r="A150" s="156">
        <v>130</v>
      </c>
      <c r="B150" s="80" t="s">
        <v>13</v>
      </c>
      <c r="C150" s="49" t="s">
        <v>362</v>
      </c>
      <c r="D150" s="50" t="s">
        <v>189</v>
      </c>
      <c r="E150" s="48" t="s">
        <v>363</v>
      </c>
      <c r="F150" s="48" t="s">
        <v>212</v>
      </c>
      <c r="G150" s="49" t="s">
        <v>17</v>
      </c>
      <c r="H150" s="49"/>
      <c r="I150" s="54" t="s">
        <v>291</v>
      </c>
      <c r="J150" s="51">
        <v>0.4878</v>
      </c>
      <c r="K150" s="59">
        <v>292680</v>
      </c>
      <c r="L150" s="55" t="s">
        <v>57</v>
      </c>
      <c r="M150" s="47"/>
      <c r="N150" s="47"/>
    </row>
    <row r="151" spans="1:14" s="8" customFormat="1" ht="38.25">
      <c r="A151" s="156">
        <v>131</v>
      </c>
      <c r="B151" s="80" t="s">
        <v>13</v>
      </c>
      <c r="C151" s="49" t="s">
        <v>364</v>
      </c>
      <c r="D151" s="50" t="s">
        <v>189</v>
      </c>
      <c r="E151" s="48" t="s">
        <v>323</v>
      </c>
      <c r="F151" s="48" t="s">
        <v>212</v>
      </c>
      <c r="G151" s="49" t="s">
        <v>17</v>
      </c>
      <c r="H151" s="49"/>
      <c r="I151" s="54" t="s">
        <v>291</v>
      </c>
      <c r="J151" s="51">
        <v>0.5184</v>
      </c>
      <c r="K151" s="59">
        <v>311040</v>
      </c>
      <c r="L151" s="55" t="s">
        <v>57</v>
      </c>
      <c r="M151" s="47"/>
      <c r="N151" s="47"/>
    </row>
    <row r="152" spans="1:14" s="8" customFormat="1" ht="38.25">
      <c r="A152" s="156">
        <v>132</v>
      </c>
      <c r="B152" s="80" t="s">
        <v>13</v>
      </c>
      <c r="C152" s="49" t="s">
        <v>365</v>
      </c>
      <c r="D152" s="50" t="s">
        <v>189</v>
      </c>
      <c r="E152" s="48" t="s">
        <v>323</v>
      </c>
      <c r="F152" s="48" t="s">
        <v>212</v>
      </c>
      <c r="G152" s="49" t="s">
        <v>17</v>
      </c>
      <c r="H152" s="49"/>
      <c r="I152" s="54" t="s">
        <v>291</v>
      </c>
      <c r="J152" s="51">
        <v>0.9769000000000001</v>
      </c>
      <c r="K152" s="59">
        <v>586140</v>
      </c>
      <c r="L152" s="55" t="s">
        <v>57</v>
      </c>
      <c r="M152" s="47"/>
      <c r="N152" s="47"/>
    </row>
    <row r="153" spans="1:14" s="8" customFormat="1" ht="38.25">
      <c r="A153" s="156">
        <v>133</v>
      </c>
      <c r="B153" s="80" t="s">
        <v>13</v>
      </c>
      <c r="C153" s="49" t="s">
        <v>366</v>
      </c>
      <c r="D153" s="50" t="s">
        <v>189</v>
      </c>
      <c r="E153" s="48" t="s">
        <v>367</v>
      </c>
      <c r="F153" s="48" t="s">
        <v>212</v>
      </c>
      <c r="G153" s="49" t="s">
        <v>17</v>
      </c>
      <c r="H153" s="49"/>
      <c r="I153" s="54" t="s">
        <v>291</v>
      </c>
      <c r="J153" s="51">
        <v>0.36210000000000003</v>
      </c>
      <c r="K153" s="59">
        <v>217260</v>
      </c>
      <c r="L153" s="55" t="s">
        <v>57</v>
      </c>
      <c r="M153" s="47"/>
      <c r="N153" s="47"/>
    </row>
    <row r="154" spans="1:14" s="8" customFormat="1" ht="38.25">
      <c r="A154" s="156">
        <v>134</v>
      </c>
      <c r="B154" s="80" t="s">
        <v>13</v>
      </c>
      <c r="C154" s="49" t="s">
        <v>368</v>
      </c>
      <c r="D154" s="50" t="s">
        <v>189</v>
      </c>
      <c r="E154" s="48" t="s">
        <v>369</v>
      </c>
      <c r="F154" s="48" t="s">
        <v>212</v>
      </c>
      <c r="G154" s="49" t="s">
        <v>17</v>
      </c>
      <c r="H154" s="49"/>
      <c r="I154" s="57" t="s">
        <v>291</v>
      </c>
      <c r="J154" s="51">
        <v>0.9408000000000001</v>
      </c>
      <c r="K154" s="59">
        <v>564480</v>
      </c>
      <c r="L154" s="52" t="s">
        <v>57</v>
      </c>
      <c r="M154" s="56"/>
      <c r="N154" s="56"/>
    </row>
    <row r="155" spans="1:14" s="8" customFormat="1" ht="38.25">
      <c r="A155" s="156">
        <v>135</v>
      </c>
      <c r="B155" s="80" t="s">
        <v>13</v>
      </c>
      <c r="C155" s="49" t="s">
        <v>370</v>
      </c>
      <c r="D155" s="50" t="s">
        <v>189</v>
      </c>
      <c r="E155" s="48" t="s">
        <v>371</v>
      </c>
      <c r="F155" s="48" t="s">
        <v>212</v>
      </c>
      <c r="G155" s="49" t="s">
        <v>17</v>
      </c>
      <c r="H155" s="49"/>
      <c r="I155" s="54" t="s">
        <v>291</v>
      </c>
      <c r="J155" s="51">
        <v>0.14020000000000002</v>
      </c>
      <c r="K155" s="59">
        <v>84120</v>
      </c>
      <c r="L155" s="55" t="s">
        <v>57</v>
      </c>
      <c r="M155" s="47"/>
      <c r="N155" s="47"/>
    </row>
    <row r="156" spans="1:14" s="8" customFormat="1" ht="38.25">
      <c r="A156" s="156">
        <v>136</v>
      </c>
      <c r="B156" s="80" t="s">
        <v>13</v>
      </c>
      <c r="C156" s="49" t="s">
        <v>372</v>
      </c>
      <c r="D156" s="50" t="s">
        <v>189</v>
      </c>
      <c r="E156" s="48" t="s">
        <v>373</v>
      </c>
      <c r="F156" s="48" t="s">
        <v>212</v>
      </c>
      <c r="G156" s="49" t="s">
        <v>17</v>
      </c>
      <c r="H156" s="49"/>
      <c r="I156" s="54" t="s">
        <v>291</v>
      </c>
      <c r="J156" s="51">
        <v>0.1501</v>
      </c>
      <c r="K156" s="59">
        <v>90060</v>
      </c>
      <c r="L156" s="55" t="s">
        <v>57</v>
      </c>
      <c r="M156" s="47"/>
      <c r="N156" s="47"/>
    </row>
    <row r="157" spans="1:14" s="8" customFormat="1" ht="38.25">
      <c r="A157" s="156">
        <v>137</v>
      </c>
      <c r="B157" s="80" t="s">
        <v>13</v>
      </c>
      <c r="C157" s="49" t="s">
        <v>374</v>
      </c>
      <c r="D157" s="50" t="s">
        <v>189</v>
      </c>
      <c r="E157" s="48" t="s">
        <v>347</v>
      </c>
      <c r="F157" s="48" t="s">
        <v>212</v>
      </c>
      <c r="G157" s="49" t="s">
        <v>17</v>
      </c>
      <c r="H157" s="49"/>
      <c r="I157" s="54" t="s">
        <v>291</v>
      </c>
      <c r="J157" s="51">
        <v>0.1448</v>
      </c>
      <c r="K157" s="59">
        <v>86880</v>
      </c>
      <c r="L157" s="55" t="s">
        <v>57</v>
      </c>
      <c r="M157" s="47"/>
      <c r="N157" s="47"/>
    </row>
    <row r="158" spans="1:14" s="8" customFormat="1" ht="38.25">
      <c r="A158" s="156">
        <v>138</v>
      </c>
      <c r="B158" s="80" t="s">
        <v>13</v>
      </c>
      <c r="C158" s="49" t="s">
        <v>378</v>
      </c>
      <c r="D158" s="50" t="s">
        <v>376</v>
      </c>
      <c r="E158" s="48" t="s">
        <v>377</v>
      </c>
      <c r="F158" s="48" t="s">
        <v>212</v>
      </c>
      <c r="G158" s="49" t="s">
        <v>17</v>
      </c>
      <c r="H158" s="49"/>
      <c r="I158" s="54" t="s">
        <v>291</v>
      </c>
      <c r="J158" s="51">
        <v>0.16820000000000002</v>
      </c>
      <c r="K158" s="33">
        <v>100920</v>
      </c>
      <c r="L158" s="55" t="s">
        <v>57</v>
      </c>
      <c r="M158" s="47"/>
      <c r="N158" s="47"/>
    </row>
    <row r="159" spans="1:14" s="8" customFormat="1" ht="38.25">
      <c r="A159" s="156">
        <v>139</v>
      </c>
      <c r="B159" s="80" t="s">
        <v>13</v>
      </c>
      <c r="C159" s="49" t="s">
        <v>379</v>
      </c>
      <c r="D159" s="50" t="s">
        <v>189</v>
      </c>
      <c r="E159" s="48" t="s">
        <v>380</v>
      </c>
      <c r="F159" s="48" t="s">
        <v>212</v>
      </c>
      <c r="G159" s="49" t="s">
        <v>17</v>
      </c>
      <c r="H159" s="49"/>
      <c r="I159" s="54" t="s">
        <v>291</v>
      </c>
      <c r="J159" s="51">
        <v>0.3659</v>
      </c>
      <c r="K159" s="59">
        <v>219540</v>
      </c>
      <c r="L159" s="55" t="s">
        <v>57</v>
      </c>
      <c r="M159" s="47"/>
      <c r="N159" s="47"/>
    </row>
    <row r="160" spans="1:14" s="8" customFormat="1" ht="38.25">
      <c r="A160" s="156">
        <v>140</v>
      </c>
      <c r="B160" s="80" t="s">
        <v>13</v>
      </c>
      <c r="C160" s="49" t="s">
        <v>381</v>
      </c>
      <c r="D160" s="50" t="s">
        <v>189</v>
      </c>
      <c r="E160" s="48" t="s">
        <v>382</v>
      </c>
      <c r="F160" s="48" t="s">
        <v>212</v>
      </c>
      <c r="G160" s="49" t="s">
        <v>17</v>
      </c>
      <c r="H160" s="49"/>
      <c r="I160" s="54" t="s">
        <v>291</v>
      </c>
      <c r="J160" s="51">
        <v>0.15940000000000001</v>
      </c>
      <c r="K160" s="59">
        <v>95640</v>
      </c>
      <c r="L160" s="55" t="s">
        <v>57</v>
      </c>
      <c r="M160" s="47"/>
      <c r="N160" s="47"/>
    </row>
    <row r="161" spans="1:14" s="37" customFormat="1" ht="38.25">
      <c r="A161" s="156">
        <v>141</v>
      </c>
      <c r="B161" s="80" t="s">
        <v>13</v>
      </c>
      <c r="C161" s="49" t="s">
        <v>383</v>
      </c>
      <c r="D161" s="50" t="s">
        <v>189</v>
      </c>
      <c r="E161" s="48" t="s">
        <v>382</v>
      </c>
      <c r="F161" s="48" t="s">
        <v>212</v>
      </c>
      <c r="G161" s="49" t="s">
        <v>17</v>
      </c>
      <c r="H161" s="49"/>
      <c r="I161" s="54" t="s">
        <v>291</v>
      </c>
      <c r="J161" s="51">
        <v>0.2995</v>
      </c>
      <c r="K161" s="59">
        <v>179700</v>
      </c>
      <c r="L161" s="55" t="s">
        <v>57</v>
      </c>
      <c r="M161" s="47"/>
      <c r="N161" s="47"/>
    </row>
    <row r="162" spans="1:14" s="8" customFormat="1" ht="38.25">
      <c r="A162" s="156">
        <v>142</v>
      </c>
      <c r="B162" s="80" t="s">
        <v>13</v>
      </c>
      <c r="C162" s="49" t="s">
        <v>384</v>
      </c>
      <c r="D162" s="50" t="s">
        <v>385</v>
      </c>
      <c r="E162" s="48" t="s">
        <v>386</v>
      </c>
      <c r="F162" s="48" t="s">
        <v>212</v>
      </c>
      <c r="G162" s="49" t="s">
        <v>17</v>
      </c>
      <c r="H162" s="49"/>
      <c r="I162" s="54" t="s">
        <v>291</v>
      </c>
      <c r="J162" s="51">
        <v>0.224</v>
      </c>
      <c r="K162" s="33">
        <v>134400</v>
      </c>
      <c r="L162" s="55" t="s">
        <v>57</v>
      </c>
      <c r="M162" s="47"/>
      <c r="N162" s="47"/>
    </row>
    <row r="163" spans="1:14" s="8" customFormat="1" ht="38.25">
      <c r="A163" s="156">
        <v>143</v>
      </c>
      <c r="B163" s="80" t="s">
        <v>13</v>
      </c>
      <c r="C163" s="49" t="s">
        <v>387</v>
      </c>
      <c r="D163" s="50" t="s">
        <v>286</v>
      </c>
      <c r="E163" s="48" t="s">
        <v>388</v>
      </c>
      <c r="F163" s="48" t="s">
        <v>212</v>
      </c>
      <c r="G163" s="49" t="s">
        <v>17</v>
      </c>
      <c r="H163" s="49"/>
      <c r="I163" s="54" t="s">
        <v>291</v>
      </c>
      <c r="J163" s="51">
        <v>0.3242</v>
      </c>
      <c r="K163" s="59">
        <v>194520</v>
      </c>
      <c r="L163" s="55" t="s">
        <v>57</v>
      </c>
      <c r="M163" s="47"/>
      <c r="N163" s="47"/>
    </row>
    <row r="164" spans="1:14" s="8" customFormat="1" ht="38.25">
      <c r="A164" s="156">
        <v>144</v>
      </c>
      <c r="B164" s="80" t="s">
        <v>13</v>
      </c>
      <c r="C164" s="49" t="s">
        <v>389</v>
      </c>
      <c r="D164" s="50" t="s">
        <v>286</v>
      </c>
      <c r="E164" s="48" t="s">
        <v>388</v>
      </c>
      <c r="F164" s="48" t="s">
        <v>212</v>
      </c>
      <c r="G164" s="49" t="s">
        <v>17</v>
      </c>
      <c r="H164" s="49"/>
      <c r="I164" s="54" t="s">
        <v>291</v>
      </c>
      <c r="J164" s="51">
        <v>0.2554</v>
      </c>
      <c r="K164" s="59">
        <v>153240</v>
      </c>
      <c r="L164" s="55" t="s">
        <v>57</v>
      </c>
      <c r="M164" s="47"/>
      <c r="N164" s="47"/>
    </row>
    <row r="165" spans="1:14" s="8" customFormat="1" ht="38.25">
      <c r="A165" s="156">
        <v>145</v>
      </c>
      <c r="B165" s="80" t="s">
        <v>13</v>
      </c>
      <c r="C165" s="49" t="s">
        <v>391</v>
      </c>
      <c r="D165" s="50" t="s">
        <v>286</v>
      </c>
      <c r="E165" s="48" t="s">
        <v>388</v>
      </c>
      <c r="F165" s="48" t="s">
        <v>212</v>
      </c>
      <c r="G165" s="49" t="s">
        <v>17</v>
      </c>
      <c r="H165" s="49"/>
      <c r="I165" s="54" t="s">
        <v>291</v>
      </c>
      <c r="J165" s="51">
        <v>0.4697</v>
      </c>
      <c r="K165" s="59">
        <v>281820</v>
      </c>
      <c r="L165" s="55" t="s">
        <v>57</v>
      </c>
      <c r="M165" s="47"/>
      <c r="N165" s="47"/>
    </row>
    <row r="166" spans="1:14" s="8" customFormat="1" ht="38.25">
      <c r="A166" s="156">
        <v>146</v>
      </c>
      <c r="B166" s="80" t="s">
        <v>13</v>
      </c>
      <c r="C166" s="49" t="s">
        <v>392</v>
      </c>
      <c r="D166" s="50" t="s">
        <v>286</v>
      </c>
      <c r="E166" s="48" t="s">
        <v>393</v>
      </c>
      <c r="F166" s="48" t="s">
        <v>212</v>
      </c>
      <c r="G166" s="49" t="s">
        <v>17</v>
      </c>
      <c r="H166" s="49"/>
      <c r="I166" s="54" t="s">
        <v>291</v>
      </c>
      <c r="J166" s="51">
        <v>0.1032</v>
      </c>
      <c r="K166" s="59">
        <v>61920</v>
      </c>
      <c r="L166" s="55" t="s">
        <v>57</v>
      </c>
      <c r="M166" s="47"/>
      <c r="N166" s="47"/>
    </row>
    <row r="167" spans="1:14" s="8" customFormat="1" ht="38.25">
      <c r="A167" s="156">
        <v>147</v>
      </c>
      <c r="B167" s="80" t="s">
        <v>13</v>
      </c>
      <c r="C167" s="49" t="s">
        <v>394</v>
      </c>
      <c r="D167" s="50" t="s">
        <v>286</v>
      </c>
      <c r="E167" s="48" t="s">
        <v>395</v>
      </c>
      <c r="F167" s="48" t="s">
        <v>212</v>
      </c>
      <c r="G167" s="49" t="s">
        <v>17</v>
      </c>
      <c r="H167" s="49"/>
      <c r="I167" s="54" t="s">
        <v>291</v>
      </c>
      <c r="J167" s="51">
        <v>0.176</v>
      </c>
      <c r="K167" s="59">
        <v>105600</v>
      </c>
      <c r="L167" s="55" t="s">
        <v>57</v>
      </c>
      <c r="M167" s="47"/>
      <c r="N167" s="47"/>
    </row>
    <row r="168" spans="1:14" s="8" customFormat="1" ht="38.25">
      <c r="A168" s="156">
        <v>148</v>
      </c>
      <c r="B168" s="80" t="s">
        <v>13</v>
      </c>
      <c r="C168" s="49" t="s">
        <v>396</v>
      </c>
      <c r="D168" s="50" t="s">
        <v>286</v>
      </c>
      <c r="E168" s="48" t="s">
        <v>388</v>
      </c>
      <c r="F168" s="48" t="s">
        <v>212</v>
      </c>
      <c r="G168" s="49" t="s">
        <v>17</v>
      </c>
      <c r="H168" s="49"/>
      <c r="I168" s="54" t="s">
        <v>291</v>
      </c>
      <c r="J168" s="51">
        <v>0.23340000000000002</v>
      </c>
      <c r="K168" s="59">
        <v>140040</v>
      </c>
      <c r="L168" s="55" t="s">
        <v>57</v>
      </c>
      <c r="M168" s="47"/>
      <c r="N168" s="47"/>
    </row>
    <row r="169" spans="1:14" s="8" customFormat="1" ht="38.25">
      <c r="A169" s="156">
        <v>149</v>
      </c>
      <c r="B169" s="80" t="s">
        <v>13</v>
      </c>
      <c r="C169" s="49" t="s">
        <v>400</v>
      </c>
      <c r="D169" s="50" t="s">
        <v>398</v>
      </c>
      <c r="E169" s="48" t="s">
        <v>399</v>
      </c>
      <c r="F169" s="48" t="s">
        <v>212</v>
      </c>
      <c r="G169" s="49" t="s">
        <v>17</v>
      </c>
      <c r="H169" s="49"/>
      <c r="I169" s="54" t="s">
        <v>291</v>
      </c>
      <c r="J169" s="51">
        <v>0.0796</v>
      </c>
      <c r="K169" s="59">
        <v>47760</v>
      </c>
      <c r="L169" s="55" t="s">
        <v>57</v>
      </c>
      <c r="M169" s="47"/>
      <c r="N169" s="47"/>
    </row>
    <row r="170" spans="1:14" s="8" customFormat="1" ht="38.25">
      <c r="A170" s="156">
        <v>150</v>
      </c>
      <c r="B170" s="80" t="s">
        <v>13</v>
      </c>
      <c r="C170" s="49" t="s">
        <v>401</v>
      </c>
      <c r="D170" s="50" t="s">
        <v>398</v>
      </c>
      <c r="E170" s="48" t="s">
        <v>399</v>
      </c>
      <c r="F170" s="48" t="s">
        <v>212</v>
      </c>
      <c r="G170" s="49" t="s">
        <v>17</v>
      </c>
      <c r="H170" s="49"/>
      <c r="I170" s="54" t="s">
        <v>291</v>
      </c>
      <c r="J170" s="51">
        <v>1.5416</v>
      </c>
      <c r="K170" s="59">
        <v>924960</v>
      </c>
      <c r="L170" s="55" t="s">
        <v>57</v>
      </c>
      <c r="M170" s="47"/>
      <c r="N170" s="47"/>
    </row>
    <row r="171" spans="1:14" s="8" customFormat="1" ht="38.25">
      <c r="A171" s="156">
        <v>151</v>
      </c>
      <c r="B171" s="80" t="s">
        <v>13</v>
      </c>
      <c r="C171" s="49" t="s">
        <v>402</v>
      </c>
      <c r="D171" s="50" t="s">
        <v>403</v>
      </c>
      <c r="E171" s="48" t="s">
        <v>404</v>
      </c>
      <c r="F171" s="48" t="s">
        <v>212</v>
      </c>
      <c r="G171" s="49" t="s">
        <v>17</v>
      </c>
      <c r="H171" s="49"/>
      <c r="I171" s="54" t="s">
        <v>291</v>
      </c>
      <c r="J171" s="51">
        <v>0.2906</v>
      </c>
      <c r="K171" s="59">
        <v>174360</v>
      </c>
      <c r="L171" s="55" t="s">
        <v>57</v>
      </c>
      <c r="M171" s="47"/>
      <c r="N171" s="47"/>
    </row>
    <row r="172" spans="1:14" s="8" customFormat="1" ht="38.25">
      <c r="A172" s="156">
        <v>152</v>
      </c>
      <c r="B172" s="80" t="s">
        <v>13</v>
      </c>
      <c r="C172" s="49" t="s">
        <v>405</v>
      </c>
      <c r="D172" s="50" t="s">
        <v>403</v>
      </c>
      <c r="E172" s="48" t="s">
        <v>406</v>
      </c>
      <c r="F172" s="48" t="s">
        <v>212</v>
      </c>
      <c r="G172" s="49" t="s">
        <v>17</v>
      </c>
      <c r="H172" s="49"/>
      <c r="I172" s="54" t="s">
        <v>291</v>
      </c>
      <c r="J172" s="51">
        <v>0.2243</v>
      </c>
      <c r="K172" s="59">
        <v>134580</v>
      </c>
      <c r="L172" s="55" t="s">
        <v>57</v>
      </c>
      <c r="M172" s="47"/>
      <c r="N172" s="47"/>
    </row>
    <row r="173" spans="1:14" s="8" customFormat="1" ht="38.25">
      <c r="A173" s="156">
        <v>153</v>
      </c>
      <c r="B173" s="80" t="s">
        <v>13</v>
      </c>
      <c r="C173" s="49" t="s">
        <v>407</v>
      </c>
      <c r="D173" s="50" t="s">
        <v>408</v>
      </c>
      <c r="E173" s="48" t="s">
        <v>386</v>
      </c>
      <c r="F173" s="48" t="s">
        <v>212</v>
      </c>
      <c r="G173" s="49" t="s">
        <v>17</v>
      </c>
      <c r="H173" s="49"/>
      <c r="I173" s="54" t="s">
        <v>291</v>
      </c>
      <c r="J173" s="51">
        <v>1.5532</v>
      </c>
      <c r="K173" s="59">
        <v>931920</v>
      </c>
      <c r="L173" s="55" t="s">
        <v>57</v>
      </c>
      <c r="M173" s="47"/>
      <c r="N173" s="47"/>
    </row>
    <row r="174" spans="1:14" s="8" customFormat="1" ht="38.25">
      <c r="A174" s="156">
        <v>154</v>
      </c>
      <c r="B174" s="80" t="s">
        <v>13</v>
      </c>
      <c r="C174" s="49" t="s">
        <v>409</v>
      </c>
      <c r="D174" s="50" t="s">
        <v>408</v>
      </c>
      <c r="E174" s="48" t="s">
        <v>386</v>
      </c>
      <c r="F174" s="48" t="s">
        <v>212</v>
      </c>
      <c r="G174" s="49" t="s">
        <v>17</v>
      </c>
      <c r="H174" s="49"/>
      <c r="I174" s="54" t="s">
        <v>291</v>
      </c>
      <c r="J174" s="51">
        <v>1.2781</v>
      </c>
      <c r="K174" s="59">
        <v>766860</v>
      </c>
      <c r="L174" s="55" t="s">
        <v>57</v>
      </c>
      <c r="M174" s="47"/>
      <c r="N174" s="47"/>
    </row>
    <row r="175" spans="1:14" s="8" customFormat="1" ht="38.25">
      <c r="A175" s="156">
        <v>155</v>
      </c>
      <c r="B175" s="80" t="s">
        <v>13</v>
      </c>
      <c r="C175" s="49" t="s">
        <v>411</v>
      </c>
      <c r="D175" s="50" t="s">
        <v>408</v>
      </c>
      <c r="E175" s="48" t="s">
        <v>412</v>
      </c>
      <c r="F175" s="48" t="s">
        <v>212</v>
      </c>
      <c r="G175" s="49" t="s">
        <v>17</v>
      </c>
      <c r="H175" s="49"/>
      <c r="I175" s="54" t="s">
        <v>291</v>
      </c>
      <c r="J175" s="51">
        <v>0.2909</v>
      </c>
      <c r="K175" s="59">
        <v>174540</v>
      </c>
      <c r="L175" s="55" t="s">
        <v>57</v>
      </c>
      <c r="M175" s="47"/>
      <c r="N175" s="47"/>
    </row>
    <row r="176" spans="1:14" s="8" customFormat="1" ht="38.25">
      <c r="A176" s="156">
        <v>156</v>
      </c>
      <c r="B176" s="70" t="s">
        <v>124</v>
      </c>
      <c r="C176" s="62" t="s">
        <v>414</v>
      </c>
      <c r="D176" s="64" t="s">
        <v>413</v>
      </c>
      <c r="E176" s="64" t="s">
        <v>415</v>
      </c>
      <c r="F176" s="64" t="s">
        <v>212</v>
      </c>
      <c r="G176" s="63" t="s">
        <v>17</v>
      </c>
      <c r="H176" s="63"/>
      <c r="I176" s="64" t="s">
        <v>291</v>
      </c>
      <c r="J176" s="58">
        <v>0.25070000000000003</v>
      </c>
      <c r="K176" s="59">
        <v>125350</v>
      </c>
      <c r="L176" s="66" t="s">
        <v>57</v>
      </c>
      <c r="M176" s="61"/>
      <c r="N176" s="61"/>
    </row>
    <row r="177" spans="1:14" s="8" customFormat="1" ht="38.25">
      <c r="A177" s="156">
        <v>157</v>
      </c>
      <c r="B177" s="70" t="s">
        <v>124</v>
      </c>
      <c r="C177" s="62" t="s">
        <v>416</v>
      </c>
      <c r="D177" s="64" t="s">
        <v>413</v>
      </c>
      <c r="E177" s="64" t="s">
        <v>417</v>
      </c>
      <c r="F177" s="64" t="s">
        <v>212</v>
      </c>
      <c r="G177" s="63" t="s">
        <v>17</v>
      </c>
      <c r="H177" s="63"/>
      <c r="I177" s="64" t="s">
        <v>291</v>
      </c>
      <c r="J177" s="58">
        <v>0.0782</v>
      </c>
      <c r="K177" s="59">
        <v>39100</v>
      </c>
      <c r="L177" s="66" t="s">
        <v>57</v>
      </c>
      <c r="M177" s="61"/>
      <c r="N177" s="61"/>
    </row>
    <row r="178" spans="1:14" s="8" customFormat="1" ht="38.25">
      <c r="A178" s="156">
        <v>158</v>
      </c>
      <c r="B178" s="70" t="s">
        <v>124</v>
      </c>
      <c r="C178" s="62" t="s">
        <v>418</v>
      </c>
      <c r="D178" s="64" t="s">
        <v>413</v>
      </c>
      <c r="E178" s="64" t="s">
        <v>419</v>
      </c>
      <c r="F178" s="64" t="s">
        <v>212</v>
      </c>
      <c r="G178" s="63" t="s">
        <v>17</v>
      </c>
      <c r="H178" s="63"/>
      <c r="I178" s="64" t="s">
        <v>291</v>
      </c>
      <c r="J178" s="58">
        <v>0.47540000000000004</v>
      </c>
      <c r="K178" s="59">
        <v>237700</v>
      </c>
      <c r="L178" s="66" t="s">
        <v>57</v>
      </c>
      <c r="M178" s="61"/>
      <c r="N178" s="61"/>
    </row>
    <row r="179" spans="1:14" s="8" customFormat="1" ht="38.25">
      <c r="A179" s="156">
        <v>159</v>
      </c>
      <c r="B179" s="70" t="s">
        <v>124</v>
      </c>
      <c r="C179" s="62" t="s">
        <v>420</v>
      </c>
      <c r="D179" s="64" t="s">
        <v>413</v>
      </c>
      <c r="E179" s="64" t="s">
        <v>421</v>
      </c>
      <c r="F179" s="64" t="s">
        <v>212</v>
      </c>
      <c r="G179" s="63" t="s">
        <v>17</v>
      </c>
      <c r="H179" s="67"/>
      <c r="I179" s="68" t="s">
        <v>291</v>
      </c>
      <c r="J179" s="58">
        <v>0.1835</v>
      </c>
      <c r="K179" s="59">
        <v>91750</v>
      </c>
      <c r="L179" s="66" t="s">
        <v>57</v>
      </c>
      <c r="M179" s="61"/>
      <c r="N179" s="61"/>
    </row>
    <row r="180" spans="1:14" s="8" customFormat="1" ht="38.25">
      <c r="A180" s="156">
        <v>160</v>
      </c>
      <c r="B180" s="70" t="s">
        <v>124</v>
      </c>
      <c r="C180" s="62" t="s">
        <v>422</v>
      </c>
      <c r="D180" s="64" t="s">
        <v>413</v>
      </c>
      <c r="E180" s="64" t="s">
        <v>423</v>
      </c>
      <c r="F180" s="64" t="s">
        <v>212</v>
      </c>
      <c r="G180" s="63" t="s">
        <v>17</v>
      </c>
      <c r="H180" s="67"/>
      <c r="I180" s="68" t="s">
        <v>291</v>
      </c>
      <c r="J180" s="58">
        <v>0.269</v>
      </c>
      <c r="K180" s="59">
        <v>134500</v>
      </c>
      <c r="L180" s="66" t="s">
        <v>57</v>
      </c>
      <c r="M180" s="61"/>
      <c r="N180" s="61"/>
    </row>
    <row r="181" spans="1:14" s="8" customFormat="1" ht="38.25">
      <c r="A181" s="156">
        <v>161</v>
      </c>
      <c r="B181" s="70" t="s">
        <v>124</v>
      </c>
      <c r="C181" s="62" t="s">
        <v>424</v>
      </c>
      <c r="D181" s="64" t="s">
        <v>413</v>
      </c>
      <c r="E181" s="64" t="s">
        <v>425</v>
      </c>
      <c r="F181" s="64" t="s">
        <v>212</v>
      </c>
      <c r="G181" s="63" t="s">
        <v>17</v>
      </c>
      <c r="H181" s="67"/>
      <c r="I181" s="68" t="s">
        <v>291</v>
      </c>
      <c r="J181" s="58">
        <v>0.2391</v>
      </c>
      <c r="K181" s="59">
        <v>119550</v>
      </c>
      <c r="L181" s="66" t="s">
        <v>57</v>
      </c>
      <c r="M181" s="61"/>
      <c r="N181" s="61"/>
    </row>
    <row r="182" spans="1:14" s="8" customFormat="1" ht="38.25">
      <c r="A182" s="156">
        <v>162</v>
      </c>
      <c r="B182" s="70" t="s">
        <v>124</v>
      </c>
      <c r="C182" s="62" t="s">
        <v>426</v>
      </c>
      <c r="D182" s="64" t="s">
        <v>413</v>
      </c>
      <c r="E182" s="64" t="s">
        <v>427</v>
      </c>
      <c r="F182" s="64" t="s">
        <v>212</v>
      </c>
      <c r="G182" s="63" t="s">
        <v>17</v>
      </c>
      <c r="H182" s="67"/>
      <c r="I182" s="68" t="s">
        <v>291</v>
      </c>
      <c r="J182" s="58">
        <v>0.4293</v>
      </c>
      <c r="K182" s="59">
        <v>214650</v>
      </c>
      <c r="L182" s="66" t="s">
        <v>57</v>
      </c>
      <c r="M182" s="61"/>
      <c r="N182" s="61"/>
    </row>
    <row r="183" spans="1:247" ht="38.25">
      <c r="A183" s="156">
        <v>163</v>
      </c>
      <c r="B183" s="70" t="s">
        <v>124</v>
      </c>
      <c r="C183" s="62" t="s">
        <v>428</v>
      </c>
      <c r="D183" s="64" t="s">
        <v>413</v>
      </c>
      <c r="E183" s="64" t="s">
        <v>429</v>
      </c>
      <c r="F183" s="64" t="s">
        <v>212</v>
      </c>
      <c r="G183" s="63" t="s">
        <v>17</v>
      </c>
      <c r="H183" s="67"/>
      <c r="I183" s="68" t="s">
        <v>291</v>
      </c>
      <c r="J183" s="58">
        <v>0.1701</v>
      </c>
      <c r="K183" s="59">
        <v>87800</v>
      </c>
      <c r="L183" s="66" t="s">
        <v>57</v>
      </c>
      <c r="M183" s="61"/>
      <c r="N183" s="61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</row>
    <row r="184" spans="1:247" ht="38.25">
      <c r="A184" s="156">
        <v>164</v>
      </c>
      <c r="B184" s="70" t="s">
        <v>124</v>
      </c>
      <c r="C184" s="62" t="s">
        <v>430</v>
      </c>
      <c r="D184" s="64" t="s">
        <v>413</v>
      </c>
      <c r="E184" s="64" t="s">
        <v>431</v>
      </c>
      <c r="F184" s="64" t="s">
        <v>212</v>
      </c>
      <c r="G184" s="63" t="s">
        <v>17</v>
      </c>
      <c r="H184" s="67"/>
      <c r="I184" s="68" t="s">
        <v>291</v>
      </c>
      <c r="J184" s="58">
        <v>0.7511</v>
      </c>
      <c r="K184" s="59">
        <v>375550</v>
      </c>
      <c r="L184" s="66" t="s">
        <v>57</v>
      </c>
      <c r="M184" s="61"/>
      <c r="N184" s="61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</row>
    <row r="185" spans="1:247" ht="38.25">
      <c r="A185" s="156">
        <v>165</v>
      </c>
      <c r="B185" s="70" t="s">
        <v>124</v>
      </c>
      <c r="C185" s="62" t="s">
        <v>432</v>
      </c>
      <c r="D185" s="64" t="s">
        <v>433</v>
      </c>
      <c r="E185" s="64" t="s">
        <v>434</v>
      </c>
      <c r="F185" s="64" t="s">
        <v>212</v>
      </c>
      <c r="G185" s="63" t="s">
        <v>17</v>
      </c>
      <c r="H185" s="67"/>
      <c r="I185" s="68" t="s">
        <v>291</v>
      </c>
      <c r="J185" s="58">
        <v>0.06280000000000001</v>
      </c>
      <c r="K185" s="59">
        <v>31400</v>
      </c>
      <c r="L185" s="66" t="s">
        <v>57</v>
      </c>
      <c r="M185" s="61"/>
      <c r="N185" s="61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</row>
    <row r="186" spans="1:247" ht="38.25">
      <c r="A186" s="156">
        <v>166</v>
      </c>
      <c r="B186" s="70" t="s">
        <v>124</v>
      </c>
      <c r="C186" s="62" t="s">
        <v>435</v>
      </c>
      <c r="D186" s="64" t="s">
        <v>433</v>
      </c>
      <c r="E186" s="64" t="s">
        <v>436</v>
      </c>
      <c r="F186" s="64" t="s">
        <v>212</v>
      </c>
      <c r="G186" s="63" t="s">
        <v>17</v>
      </c>
      <c r="H186" s="67"/>
      <c r="I186" s="68" t="s">
        <v>291</v>
      </c>
      <c r="J186" s="58">
        <v>0.1771</v>
      </c>
      <c r="K186" s="59">
        <v>88550</v>
      </c>
      <c r="L186" s="66" t="s">
        <v>57</v>
      </c>
      <c r="M186" s="61"/>
      <c r="N186" s="61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</row>
    <row r="187" spans="1:247" ht="38.25">
      <c r="A187" s="156">
        <v>167</v>
      </c>
      <c r="B187" s="70" t="s">
        <v>124</v>
      </c>
      <c r="C187" s="62" t="s">
        <v>437</v>
      </c>
      <c r="D187" s="64" t="s">
        <v>433</v>
      </c>
      <c r="E187" s="64" t="s">
        <v>438</v>
      </c>
      <c r="F187" s="64" t="s">
        <v>212</v>
      </c>
      <c r="G187" s="63" t="s">
        <v>17</v>
      </c>
      <c r="H187" s="67"/>
      <c r="I187" s="68" t="s">
        <v>291</v>
      </c>
      <c r="J187" s="58">
        <v>0.418</v>
      </c>
      <c r="K187" s="59">
        <v>209000</v>
      </c>
      <c r="L187" s="66" t="s">
        <v>57</v>
      </c>
      <c r="M187" s="61"/>
      <c r="N187" s="61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</row>
    <row r="188" spans="1:247" ht="38.25">
      <c r="A188" s="156">
        <v>168</v>
      </c>
      <c r="B188" s="70" t="s">
        <v>124</v>
      </c>
      <c r="C188" s="62" t="s">
        <v>439</v>
      </c>
      <c r="D188" s="64" t="s">
        <v>433</v>
      </c>
      <c r="E188" s="64" t="s">
        <v>440</v>
      </c>
      <c r="F188" s="64" t="s">
        <v>212</v>
      </c>
      <c r="G188" s="63" t="s">
        <v>17</v>
      </c>
      <c r="H188" s="67"/>
      <c r="I188" s="68" t="s">
        <v>291</v>
      </c>
      <c r="J188" s="58">
        <v>0.34450000000000003</v>
      </c>
      <c r="K188" s="59">
        <v>172250</v>
      </c>
      <c r="L188" s="66" t="s">
        <v>57</v>
      </c>
      <c r="M188" s="61"/>
      <c r="N188" s="61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</row>
    <row r="189" spans="1:247" ht="38.25">
      <c r="A189" s="156">
        <v>169</v>
      </c>
      <c r="B189" s="70" t="s">
        <v>124</v>
      </c>
      <c r="C189" s="62" t="s">
        <v>441</v>
      </c>
      <c r="D189" s="64" t="s">
        <v>433</v>
      </c>
      <c r="E189" s="64" t="s">
        <v>442</v>
      </c>
      <c r="F189" s="64" t="s">
        <v>212</v>
      </c>
      <c r="G189" s="63" t="s">
        <v>17</v>
      </c>
      <c r="H189" s="67"/>
      <c r="I189" s="68" t="s">
        <v>291</v>
      </c>
      <c r="J189" s="58">
        <v>0.3889</v>
      </c>
      <c r="K189" s="59">
        <v>194450</v>
      </c>
      <c r="L189" s="66" t="s">
        <v>57</v>
      </c>
      <c r="M189" s="61"/>
      <c r="N189" s="61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</row>
    <row r="190" spans="1:247" ht="38.25">
      <c r="A190" s="156">
        <v>170</v>
      </c>
      <c r="B190" s="70" t="s">
        <v>124</v>
      </c>
      <c r="C190" s="62" t="s">
        <v>443</v>
      </c>
      <c r="D190" s="64" t="s">
        <v>444</v>
      </c>
      <c r="E190" s="64" t="s">
        <v>445</v>
      </c>
      <c r="F190" s="64" t="s">
        <v>212</v>
      </c>
      <c r="G190" s="63" t="s">
        <v>17</v>
      </c>
      <c r="H190" s="67"/>
      <c r="I190" s="68" t="s">
        <v>446</v>
      </c>
      <c r="J190" s="58">
        <v>0.4439</v>
      </c>
      <c r="K190" s="125">
        <v>221950</v>
      </c>
      <c r="L190" s="66" t="s">
        <v>57</v>
      </c>
      <c r="M190" s="61"/>
      <c r="N190" s="61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</row>
    <row r="191" spans="1:247" ht="38.25">
      <c r="A191" s="156">
        <v>171</v>
      </c>
      <c r="B191" s="70" t="s">
        <v>124</v>
      </c>
      <c r="C191" s="62" t="s">
        <v>447</v>
      </c>
      <c r="D191" s="64" t="s">
        <v>448</v>
      </c>
      <c r="E191" s="64" t="s">
        <v>445</v>
      </c>
      <c r="F191" s="64" t="s">
        <v>212</v>
      </c>
      <c r="G191" s="63" t="s">
        <v>17</v>
      </c>
      <c r="H191" s="67"/>
      <c r="I191" s="68" t="s">
        <v>446</v>
      </c>
      <c r="J191" s="58">
        <v>0.4882</v>
      </c>
      <c r="K191" s="125">
        <v>244100</v>
      </c>
      <c r="L191" s="66" t="s">
        <v>57</v>
      </c>
      <c r="M191" s="61"/>
      <c r="N191" s="61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</row>
    <row r="192" spans="1:247" ht="38.25">
      <c r="A192" s="156">
        <v>172</v>
      </c>
      <c r="B192" s="77" t="s">
        <v>124</v>
      </c>
      <c r="C192" s="18" t="s">
        <v>236</v>
      </c>
      <c r="D192" s="18" t="s">
        <v>242</v>
      </c>
      <c r="E192" s="18" t="s">
        <v>241</v>
      </c>
      <c r="F192" s="18" t="s">
        <v>215</v>
      </c>
      <c r="G192" s="18" t="s">
        <v>17</v>
      </c>
      <c r="H192" s="18"/>
      <c r="I192" s="18" t="s">
        <v>235</v>
      </c>
      <c r="J192" s="19">
        <v>1.7174</v>
      </c>
      <c r="K192" s="20">
        <v>858700</v>
      </c>
      <c r="L192" s="21" t="s">
        <v>57</v>
      </c>
      <c r="M192" s="21"/>
      <c r="N192" s="18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</row>
    <row r="193" spans="1:247" ht="38.25">
      <c r="A193" s="156">
        <v>173</v>
      </c>
      <c r="B193" s="77" t="s">
        <v>124</v>
      </c>
      <c r="C193" s="18" t="s">
        <v>994</v>
      </c>
      <c r="D193" s="18" t="s">
        <v>1023</v>
      </c>
      <c r="E193" s="18" t="s">
        <v>1024</v>
      </c>
      <c r="F193" s="18" t="s">
        <v>215</v>
      </c>
      <c r="G193" s="18" t="s">
        <v>17</v>
      </c>
      <c r="H193" s="18"/>
      <c r="I193" s="18" t="s">
        <v>1025</v>
      </c>
      <c r="J193" s="19">
        <v>0.2526</v>
      </c>
      <c r="K193" s="20">
        <v>35187</v>
      </c>
      <c r="L193" s="21"/>
      <c r="M193" s="21"/>
      <c r="N193" s="18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</row>
    <row r="194" spans="1:247" ht="38.25">
      <c r="A194" s="156">
        <v>174</v>
      </c>
      <c r="B194" s="77" t="s">
        <v>234</v>
      </c>
      <c r="C194" s="18" t="s">
        <v>237</v>
      </c>
      <c r="D194" s="18" t="s">
        <v>243</v>
      </c>
      <c r="E194" s="18" t="s">
        <v>241</v>
      </c>
      <c r="F194" s="18" t="s">
        <v>215</v>
      </c>
      <c r="G194" s="18" t="s">
        <v>17</v>
      </c>
      <c r="H194" s="18"/>
      <c r="I194" s="18" t="s">
        <v>235</v>
      </c>
      <c r="J194" s="19">
        <v>1.22</v>
      </c>
      <c r="K194" s="20">
        <v>122000</v>
      </c>
      <c r="L194" s="21"/>
      <c r="M194" s="21"/>
      <c r="N194" s="18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</row>
    <row r="195" spans="1:247" ht="38.25">
      <c r="A195" s="156">
        <v>175</v>
      </c>
      <c r="B195" s="77" t="s">
        <v>234</v>
      </c>
      <c r="C195" s="18" t="s">
        <v>238</v>
      </c>
      <c r="D195" s="18" t="s">
        <v>243</v>
      </c>
      <c r="E195" s="18" t="s">
        <v>241</v>
      </c>
      <c r="F195" s="18" t="s">
        <v>215</v>
      </c>
      <c r="G195" s="18" t="s">
        <v>17</v>
      </c>
      <c r="H195" s="18"/>
      <c r="I195" s="18" t="s">
        <v>235</v>
      </c>
      <c r="J195" s="19">
        <v>0.42</v>
      </c>
      <c r="K195" s="20">
        <v>42000</v>
      </c>
      <c r="L195" s="21"/>
      <c r="M195" s="21"/>
      <c r="N195" s="18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</row>
    <row r="196" spans="1:247" ht="38.25">
      <c r="A196" s="156">
        <v>176</v>
      </c>
      <c r="B196" s="77" t="s">
        <v>234</v>
      </c>
      <c r="C196" s="18" t="s">
        <v>239</v>
      </c>
      <c r="D196" s="18" t="s">
        <v>243</v>
      </c>
      <c r="E196" s="18" t="s">
        <v>241</v>
      </c>
      <c r="F196" s="18" t="s">
        <v>215</v>
      </c>
      <c r="G196" s="18" t="s">
        <v>17</v>
      </c>
      <c r="H196" s="18" t="s">
        <v>57</v>
      </c>
      <c r="I196" s="18" t="s">
        <v>235</v>
      </c>
      <c r="J196" s="19">
        <v>6.11</v>
      </c>
      <c r="K196" s="20">
        <v>611000</v>
      </c>
      <c r="L196" s="21"/>
      <c r="M196" s="21"/>
      <c r="N196" s="18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</row>
    <row r="197" spans="1:247" ht="38.25">
      <c r="A197" s="156">
        <v>177</v>
      </c>
      <c r="B197" s="77" t="s">
        <v>234</v>
      </c>
      <c r="C197" s="18" t="s">
        <v>240</v>
      </c>
      <c r="D197" s="18" t="s">
        <v>243</v>
      </c>
      <c r="E197" s="18" t="s">
        <v>241</v>
      </c>
      <c r="F197" s="18" t="s">
        <v>215</v>
      </c>
      <c r="G197" s="18" t="s">
        <v>17</v>
      </c>
      <c r="H197" s="18" t="s">
        <v>57</v>
      </c>
      <c r="I197" s="18" t="s">
        <v>235</v>
      </c>
      <c r="J197" s="19">
        <v>4.57</v>
      </c>
      <c r="K197" s="20">
        <v>457000</v>
      </c>
      <c r="L197" s="21"/>
      <c r="M197" s="21"/>
      <c r="N197" s="18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</row>
    <row r="198" spans="1:247" ht="38.25">
      <c r="A198" s="156">
        <v>178</v>
      </c>
      <c r="B198" s="77" t="s">
        <v>234</v>
      </c>
      <c r="C198" s="18" t="s">
        <v>244</v>
      </c>
      <c r="D198" s="18" t="s">
        <v>248</v>
      </c>
      <c r="E198" s="18" t="s">
        <v>247</v>
      </c>
      <c r="F198" s="18" t="s">
        <v>215</v>
      </c>
      <c r="G198" s="18" t="s">
        <v>17</v>
      </c>
      <c r="H198" s="18"/>
      <c r="I198" s="18" t="s">
        <v>249</v>
      </c>
      <c r="J198" s="19">
        <v>0.38</v>
      </c>
      <c r="K198" s="20">
        <v>38000</v>
      </c>
      <c r="L198" s="21" t="s">
        <v>57</v>
      </c>
      <c r="M198" s="21"/>
      <c r="N198" s="18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</row>
    <row r="199" spans="1:14" ht="38.25">
      <c r="A199" s="156">
        <v>179</v>
      </c>
      <c r="B199" s="77" t="s">
        <v>234</v>
      </c>
      <c r="C199" s="18" t="s">
        <v>245</v>
      </c>
      <c r="D199" s="18" t="s">
        <v>248</v>
      </c>
      <c r="E199" s="18" t="s">
        <v>247</v>
      </c>
      <c r="F199" s="18" t="s">
        <v>215</v>
      </c>
      <c r="G199" s="18" t="s">
        <v>17</v>
      </c>
      <c r="H199" s="18"/>
      <c r="I199" s="18" t="s">
        <v>249</v>
      </c>
      <c r="J199" s="19">
        <v>0.01</v>
      </c>
      <c r="K199" s="20">
        <v>1000</v>
      </c>
      <c r="L199" s="21" t="s">
        <v>57</v>
      </c>
      <c r="M199" s="21"/>
      <c r="N199" s="18"/>
    </row>
    <row r="200" spans="1:14" ht="42.75" customHeight="1">
      <c r="A200" s="156">
        <v>180</v>
      </c>
      <c r="B200" s="77" t="s">
        <v>234</v>
      </c>
      <c r="C200" s="18" t="s">
        <v>246</v>
      </c>
      <c r="D200" s="18" t="s">
        <v>248</v>
      </c>
      <c r="E200" s="18" t="s">
        <v>247</v>
      </c>
      <c r="F200" s="18" t="s">
        <v>215</v>
      </c>
      <c r="G200" s="18" t="s">
        <v>17</v>
      </c>
      <c r="H200" s="18"/>
      <c r="I200" s="18" t="s">
        <v>249</v>
      </c>
      <c r="J200" s="19">
        <v>2.61</v>
      </c>
      <c r="K200" s="20">
        <v>261000</v>
      </c>
      <c r="L200" s="21"/>
      <c r="M200" s="21"/>
      <c r="N200" s="18"/>
    </row>
    <row r="201" spans="1:14" ht="38.25">
      <c r="A201" s="156">
        <v>181</v>
      </c>
      <c r="B201" s="77" t="s">
        <v>234</v>
      </c>
      <c r="C201" s="18" t="s">
        <v>250</v>
      </c>
      <c r="D201" s="18" t="s">
        <v>251</v>
      </c>
      <c r="E201" s="18" t="s">
        <v>252</v>
      </c>
      <c r="F201" s="18" t="s">
        <v>215</v>
      </c>
      <c r="G201" s="18" t="s">
        <v>17</v>
      </c>
      <c r="H201" s="18"/>
      <c r="I201" s="18" t="s">
        <v>253</v>
      </c>
      <c r="J201" s="19">
        <v>1.04</v>
      </c>
      <c r="K201" s="20">
        <v>104000</v>
      </c>
      <c r="L201" s="21"/>
      <c r="M201" s="21"/>
      <c r="N201" s="18"/>
    </row>
    <row r="202" spans="1:14" ht="38.25">
      <c r="A202" s="156">
        <v>182</v>
      </c>
      <c r="B202" s="77" t="s">
        <v>234</v>
      </c>
      <c r="C202" s="18" t="s">
        <v>256</v>
      </c>
      <c r="D202" s="18" t="s">
        <v>251</v>
      </c>
      <c r="E202" s="18" t="s">
        <v>255</v>
      </c>
      <c r="F202" s="18" t="s">
        <v>215</v>
      </c>
      <c r="G202" s="18" t="s">
        <v>17</v>
      </c>
      <c r="H202" s="18"/>
      <c r="I202" s="18" t="s">
        <v>254</v>
      </c>
      <c r="J202" s="19">
        <v>1.9</v>
      </c>
      <c r="K202" s="20">
        <v>190000</v>
      </c>
      <c r="L202" s="21"/>
      <c r="M202" s="21"/>
      <c r="N202" s="18" t="s">
        <v>57</v>
      </c>
    </row>
    <row r="203" spans="1:14" ht="38.25">
      <c r="A203" s="156">
        <v>183</v>
      </c>
      <c r="B203" s="77" t="s">
        <v>234</v>
      </c>
      <c r="C203" s="18" t="s">
        <v>257</v>
      </c>
      <c r="D203" s="18" t="s">
        <v>251</v>
      </c>
      <c r="E203" s="18" t="s">
        <v>255</v>
      </c>
      <c r="F203" s="18" t="s">
        <v>215</v>
      </c>
      <c r="G203" s="18" t="s">
        <v>17</v>
      </c>
      <c r="H203" s="18" t="s">
        <v>57</v>
      </c>
      <c r="I203" s="18" t="s">
        <v>254</v>
      </c>
      <c r="J203" s="19">
        <v>0.59</v>
      </c>
      <c r="K203" s="20">
        <v>59000</v>
      </c>
      <c r="L203" s="21"/>
      <c r="M203" s="21"/>
      <c r="N203" s="18" t="s">
        <v>57</v>
      </c>
    </row>
    <row r="204" spans="1:14" ht="38.25">
      <c r="A204" s="156">
        <v>184</v>
      </c>
      <c r="B204" s="77" t="s">
        <v>234</v>
      </c>
      <c r="C204" s="18" t="s">
        <v>258</v>
      </c>
      <c r="D204" s="18" t="s">
        <v>251</v>
      </c>
      <c r="E204" s="18" t="s">
        <v>255</v>
      </c>
      <c r="F204" s="18" t="s">
        <v>215</v>
      </c>
      <c r="G204" s="18" t="s">
        <v>17</v>
      </c>
      <c r="H204" s="18"/>
      <c r="I204" s="18" t="s">
        <v>254</v>
      </c>
      <c r="J204" s="19">
        <v>0.55</v>
      </c>
      <c r="K204" s="20">
        <v>55000</v>
      </c>
      <c r="L204" s="21"/>
      <c r="M204" s="21"/>
      <c r="N204" s="18"/>
    </row>
    <row r="205" spans="1:14" ht="38.25">
      <c r="A205" s="156">
        <v>185</v>
      </c>
      <c r="B205" s="77" t="s">
        <v>234</v>
      </c>
      <c r="C205" s="18" t="s">
        <v>259</v>
      </c>
      <c r="D205" s="18" t="s">
        <v>251</v>
      </c>
      <c r="E205" s="18" t="s">
        <v>255</v>
      </c>
      <c r="F205" s="18" t="s">
        <v>215</v>
      </c>
      <c r="G205" s="18" t="s">
        <v>17</v>
      </c>
      <c r="H205" s="18"/>
      <c r="I205" s="18" t="s">
        <v>254</v>
      </c>
      <c r="J205" s="19">
        <v>0.87</v>
      </c>
      <c r="K205" s="20">
        <v>87000</v>
      </c>
      <c r="L205" s="21"/>
      <c r="M205" s="21"/>
      <c r="N205" s="18"/>
    </row>
    <row r="206" spans="1:14" ht="38.25">
      <c r="A206" s="156">
        <v>186</v>
      </c>
      <c r="B206" s="77" t="s">
        <v>234</v>
      </c>
      <c r="C206" s="18" t="s">
        <v>260</v>
      </c>
      <c r="D206" s="18" t="s">
        <v>251</v>
      </c>
      <c r="E206" s="18" t="s">
        <v>255</v>
      </c>
      <c r="F206" s="18" t="s">
        <v>215</v>
      </c>
      <c r="G206" s="18" t="s">
        <v>17</v>
      </c>
      <c r="H206" s="18"/>
      <c r="I206" s="18" t="s">
        <v>254</v>
      </c>
      <c r="J206" s="19">
        <v>0.25</v>
      </c>
      <c r="K206" s="20">
        <v>25000</v>
      </c>
      <c r="L206" s="21"/>
      <c r="M206" s="21"/>
      <c r="N206" s="18"/>
    </row>
    <row r="207" spans="1:14" ht="38.25">
      <c r="A207" s="156">
        <v>187</v>
      </c>
      <c r="B207" s="77" t="s">
        <v>234</v>
      </c>
      <c r="C207" s="18" t="s">
        <v>261</v>
      </c>
      <c r="D207" s="18" t="s">
        <v>251</v>
      </c>
      <c r="E207" s="18" t="s">
        <v>255</v>
      </c>
      <c r="F207" s="18" t="s">
        <v>215</v>
      </c>
      <c r="G207" s="18" t="s">
        <v>17</v>
      </c>
      <c r="H207" s="18"/>
      <c r="I207" s="18" t="s">
        <v>254</v>
      </c>
      <c r="J207" s="19">
        <v>2.85</v>
      </c>
      <c r="K207" s="20">
        <v>285000</v>
      </c>
      <c r="L207" s="21" t="s">
        <v>57</v>
      </c>
      <c r="M207" s="21"/>
      <c r="N207" s="18"/>
    </row>
    <row r="208" spans="1:14" ht="38.25">
      <c r="A208" s="156">
        <v>188</v>
      </c>
      <c r="B208" s="77" t="s">
        <v>234</v>
      </c>
      <c r="C208" s="18" t="s">
        <v>262</v>
      </c>
      <c r="D208" s="18" t="s">
        <v>251</v>
      </c>
      <c r="E208" s="18" t="s">
        <v>255</v>
      </c>
      <c r="F208" s="18" t="s">
        <v>215</v>
      </c>
      <c r="G208" s="18" t="s">
        <v>17</v>
      </c>
      <c r="H208" s="18"/>
      <c r="I208" s="18" t="s">
        <v>254</v>
      </c>
      <c r="J208" s="19">
        <v>1.06</v>
      </c>
      <c r="K208" s="20">
        <v>106000</v>
      </c>
      <c r="L208" s="21"/>
      <c r="M208" s="21"/>
      <c r="N208" s="18"/>
    </row>
    <row r="209" spans="1:14" ht="38.25">
      <c r="A209" s="156">
        <v>189</v>
      </c>
      <c r="B209" s="77" t="s">
        <v>234</v>
      </c>
      <c r="C209" s="18" t="s">
        <v>263</v>
      </c>
      <c r="D209" s="18" t="s">
        <v>251</v>
      </c>
      <c r="E209" s="18" t="s">
        <v>255</v>
      </c>
      <c r="F209" s="18" t="s">
        <v>215</v>
      </c>
      <c r="G209" s="18" t="s">
        <v>17</v>
      </c>
      <c r="H209" s="18"/>
      <c r="I209" s="18" t="s">
        <v>254</v>
      </c>
      <c r="J209" s="19">
        <v>0.82</v>
      </c>
      <c r="K209" s="20">
        <v>82000</v>
      </c>
      <c r="L209" s="21"/>
      <c r="M209" s="21"/>
      <c r="N209" s="18"/>
    </row>
    <row r="210" spans="1:14" ht="38.25">
      <c r="A210" s="156">
        <v>190</v>
      </c>
      <c r="B210" s="77" t="s">
        <v>234</v>
      </c>
      <c r="C210" s="18" t="s">
        <v>265</v>
      </c>
      <c r="D210" s="18" t="s">
        <v>264</v>
      </c>
      <c r="E210" s="18" t="s">
        <v>255</v>
      </c>
      <c r="F210" s="18" t="s">
        <v>215</v>
      </c>
      <c r="G210" s="18" t="s">
        <v>17</v>
      </c>
      <c r="H210" s="18" t="s">
        <v>57</v>
      </c>
      <c r="I210" s="18" t="s">
        <v>254</v>
      </c>
      <c r="J210" s="19">
        <v>1.81</v>
      </c>
      <c r="K210" s="20">
        <v>181000</v>
      </c>
      <c r="L210" s="21" t="s">
        <v>57</v>
      </c>
      <c r="M210" s="21"/>
      <c r="N210" s="18"/>
    </row>
    <row r="211" spans="1:14" ht="38.25">
      <c r="A211" s="156">
        <v>191</v>
      </c>
      <c r="B211" s="77" t="s">
        <v>234</v>
      </c>
      <c r="C211" s="18" t="s">
        <v>269</v>
      </c>
      <c r="D211" s="18" t="s">
        <v>264</v>
      </c>
      <c r="E211" s="18" t="s">
        <v>266</v>
      </c>
      <c r="F211" s="18" t="s">
        <v>215</v>
      </c>
      <c r="G211" s="18" t="s">
        <v>17</v>
      </c>
      <c r="H211" s="18"/>
      <c r="I211" s="18" t="s">
        <v>267</v>
      </c>
      <c r="J211" s="19">
        <v>2.53</v>
      </c>
      <c r="K211" s="20">
        <v>253000</v>
      </c>
      <c r="L211" s="21" t="s">
        <v>57</v>
      </c>
      <c r="M211" s="21"/>
      <c r="N211" s="18"/>
    </row>
    <row r="212" spans="1:14" ht="38.25">
      <c r="A212" s="156">
        <v>192</v>
      </c>
      <c r="B212" s="77" t="s">
        <v>234</v>
      </c>
      <c r="C212" s="18" t="s">
        <v>268</v>
      </c>
      <c r="D212" s="18" t="s">
        <v>248</v>
      </c>
      <c r="E212" s="18" t="s">
        <v>266</v>
      </c>
      <c r="F212" s="18" t="s">
        <v>215</v>
      </c>
      <c r="G212" s="18" t="s">
        <v>17</v>
      </c>
      <c r="H212" s="18"/>
      <c r="I212" s="18" t="s">
        <v>267</v>
      </c>
      <c r="J212" s="19">
        <v>0.68</v>
      </c>
      <c r="K212" s="20">
        <v>68000</v>
      </c>
      <c r="L212" s="21" t="s">
        <v>57</v>
      </c>
      <c r="M212" s="21"/>
      <c r="N212" s="18" t="s">
        <v>57</v>
      </c>
    </row>
    <row r="213" spans="1:14" ht="38.25">
      <c r="A213" s="156">
        <v>193</v>
      </c>
      <c r="B213" s="77" t="s">
        <v>234</v>
      </c>
      <c r="C213" s="18" t="s">
        <v>270</v>
      </c>
      <c r="D213" s="18" t="s">
        <v>248</v>
      </c>
      <c r="E213" s="18" t="s">
        <v>266</v>
      </c>
      <c r="F213" s="18" t="s">
        <v>215</v>
      </c>
      <c r="G213" s="18" t="s">
        <v>17</v>
      </c>
      <c r="H213" s="18"/>
      <c r="I213" s="18" t="s">
        <v>267</v>
      </c>
      <c r="J213" s="19">
        <v>0.56</v>
      </c>
      <c r="K213" s="20">
        <v>56000</v>
      </c>
      <c r="L213" s="23"/>
      <c r="M213" s="23"/>
      <c r="N213" s="18"/>
    </row>
    <row r="214" spans="1:14" ht="38.25">
      <c r="A214" s="156">
        <v>194</v>
      </c>
      <c r="B214" s="77" t="s">
        <v>234</v>
      </c>
      <c r="C214" s="18" t="s">
        <v>271</v>
      </c>
      <c r="D214" s="18" t="s">
        <v>248</v>
      </c>
      <c r="E214" s="18" t="s">
        <v>266</v>
      </c>
      <c r="F214" s="18" t="s">
        <v>215</v>
      </c>
      <c r="G214" s="18" t="s">
        <v>17</v>
      </c>
      <c r="H214" s="18"/>
      <c r="I214" s="18" t="s">
        <v>267</v>
      </c>
      <c r="J214" s="19">
        <v>0.21</v>
      </c>
      <c r="K214" s="20">
        <v>21000</v>
      </c>
      <c r="L214" s="21"/>
      <c r="M214" s="21"/>
      <c r="N214" s="18" t="s">
        <v>57</v>
      </c>
    </row>
    <row r="215" spans="1:14" ht="38.25">
      <c r="A215" s="156">
        <v>195</v>
      </c>
      <c r="B215" s="77" t="s">
        <v>234</v>
      </c>
      <c r="C215" s="18" t="s">
        <v>272</v>
      </c>
      <c r="D215" s="18" t="s">
        <v>248</v>
      </c>
      <c r="E215" s="18" t="s">
        <v>266</v>
      </c>
      <c r="F215" s="18" t="s">
        <v>215</v>
      </c>
      <c r="G215" s="18" t="s">
        <v>17</v>
      </c>
      <c r="H215" s="18"/>
      <c r="I215" s="18" t="s">
        <v>267</v>
      </c>
      <c r="J215" s="19">
        <v>0.02</v>
      </c>
      <c r="K215" s="20">
        <v>2000</v>
      </c>
      <c r="L215" s="21"/>
      <c r="M215" s="21"/>
      <c r="N215" s="18" t="s">
        <v>57</v>
      </c>
    </row>
    <row r="216" spans="1:14" ht="38.25">
      <c r="A216" s="156">
        <v>196</v>
      </c>
      <c r="B216" s="77" t="s">
        <v>234</v>
      </c>
      <c r="C216" s="18" t="s">
        <v>273</v>
      </c>
      <c r="D216" s="18" t="s">
        <v>248</v>
      </c>
      <c r="E216" s="18" t="s">
        <v>266</v>
      </c>
      <c r="F216" s="18" t="s">
        <v>215</v>
      </c>
      <c r="G216" s="18" t="s">
        <v>17</v>
      </c>
      <c r="H216" s="18"/>
      <c r="I216" s="18" t="s">
        <v>267</v>
      </c>
      <c r="J216" s="19">
        <v>0.39</v>
      </c>
      <c r="K216" s="20">
        <v>39000</v>
      </c>
      <c r="L216" s="21"/>
      <c r="M216" s="21"/>
      <c r="N216" s="18" t="s">
        <v>57</v>
      </c>
    </row>
    <row r="217" spans="1:14" ht="38.25">
      <c r="A217" s="156">
        <v>197</v>
      </c>
      <c r="B217" s="77" t="s">
        <v>234</v>
      </c>
      <c r="C217" s="18" t="s">
        <v>274</v>
      </c>
      <c r="D217" s="18" t="s">
        <v>248</v>
      </c>
      <c r="E217" s="18" t="s">
        <v>266</v>
      </c>
      <c r="F217" s="18" t="s">
        <v>215</v>
      </c>
      <c r="G217" s="18" t="s">
        <v>17</v>
      </c>
      <c r="H217" s="18"/>
      <c r="I217" s="18" t="s">
        <v>267</v>
      </c>
      <c r="J217" s="19">
        <v>0.47</v>
      </c>
      <c r="K217" s="20">
        <v>47000</v>
      </c>
      <c r="L217" s="21"/>
      <c r="M217" s="21"/>
      <c r="N217" s="18" t="s">
        <v>57</v>
      </c>
    </row>
    <row r="218" spans="1:14" ht="38.25">
      <c r="A218" s="156">
        <v>198</v>
      </c>
      <c r="B218" s="77" t="s">
        <v>234</v>
      </c>
      <c r="C218" s="18" t="s">
        <v>275</v>
      </c>
      <c r="D218" s="18" t="s">
        <v>248</v>
      </c>
      <c r="E218" s="18" t="s">
        <v>266</v>
      </c>
      <c r="F218" s="18" t="s">
        <v>215</v>
      </c>
      <c r="G218" s="18" t="s">
        <v>17</v>
      </c>
      <c r="H218" s="18"/>
      <c r="I218" s="18" t="s">
        <v>267</v>
      </c>
      <c r="J218" s="19">
        <v>0.38</v>
      </c>
      <c r="K218" s="20">
        <v>38000</v>
      </c>
      <c r="L218" s="21"/>
      <c r="M218" s="21"/>
      <c r="N218" s="18" t="s">
        <v>57</v>
      </c>
    </row>
    <row r="219" spans="1:14" ht="38.25">
      <c r="A219" s="156">
        <v>199</v>
      </c>
      <c r="B219" s="77" t="s">
        <v>234</v>
      </c>
      <c r="C219" s="18" t="s">
        <v>276</v>
      </c>
      <c r="D219" s="18" t="s">
        <v>279</v>
      </c>
      <c r="E219" s="18" t="s">
        <v>266</v>
      </c>
      <c r="F219" s="18" t="s">
        <v>215</v>
      </c>
      <c r="G219" s="18" t="s">
        <v>17</v>
      </c>
      <c r="H219" s="18"/>
      <c r="I219" s="18" t="s">
        <v>267</v>
      </c>
      <c r="J219" s="19">
        <v>1.3</v>
      </c>
      <c r="K219" s="20">
        <v>130000</v>
      </c>
      <c r="L219" s="21"/>
      <c r="M219" s="21"/>
      <c r="N219" s="18" t="s">
        <v>57</v>
      </c>
    </row>
    <row r="220" spans="1:14" ht="38.25">
      <c r="A220" s="156">
        <v>200</v>
      </c>
      <c r="B220" s="77" t="s">
        <v>234</v>
      </c>
      <c r="C220" s="18" t="s">
        <v>277</v>
      </c>
      <c r="D220" s="18" t="s">
        <v>279</v>
      </c>
      <c r="E220" s="18" t="s">
        <v>266</v>
      </c>
      <c r="F220" s="18" t="s">
        <v>215</v>
      </c>
      <c r="G220" s="18" t="s">
        <v>17</v>
      </c>
      <c r="H220" s="18"/>
      <c r="I220" s="18" t="s">
        <v>267</v>
      </c>
      <c r="J220" s="19">
        <v>0.96</v>
      </c>
      <c r="K220" s="20">
        <v>96000</v>
      </c>
      <c r="L220" s="21"/>
      <c r="M220" s="21"/>
      <c r="N220" s="18" t="s">
        <v>57</v>
      </c>
    </row>
    <row r="221" spans="1:14" ht="38.25">
      <c r="A221" s="156">
        <v>201</v>
      </c>
      <c r="B221" s="77" t="s">
        <v>234</v>
      </c>
      <c r="C221" s="18" t="s">
        <v>278</v>
      </c>
      <c r="D221" s="18" t="s">
        <v>280</v>
      </c>
      <c r="E221" s="18" t="s">
        <v>266</v>
      </c>
      <c r="F221" s="18" t="s">
        <v>215</v>
      </c>
      <c r="G221" s="18" t="s">
        <v>17</v>
      </c>
      <c r="H221" s="18"/>
      <c r="I221" s="18" t="s">
        <v>267</v>
      </c>
      <c r="J221" s="19">
        <v>0.08</v>
      </c>
      <c r="K221" s="20">
        <v>8000</v>
      </c>
      <c r="L221" s="21"/>
      <c r="M221" s="21"/>
      <c r="N221" s="18" t="s">
        <v>57</v>
      </c>
    </row>
    <row r="222" spans="1:14" ht="51">
      <c r="A222" s="156">
        <v>202</v>
      </c>
      <c r="B222" s="80" t="s">
        <v>449</v>
      </c>
      <c r="C222" s="71" t="s">
        <v>450</v>
      </c>
      <c r="D222" s="72" t="s">
        <v>451</v>
      </c>
      <c r="E222" s="72" t="s">
        <v>998</v>
      </c>
      <c r="F222" s="73" t="s">
        <v>452</v>
      </c>
      <c r="G222" s="71" t="s">
        <v>17</v>
      </c>
      <c r="H222" s="71"/>
      <c r="I222" s="73" t="s">
        <v>453</v>
      </c>
      <c r="J222" s="58">
        <v>0.0298</v>
      </c>
      <c r="K222" s="59">
        <v>11920</v>
      </c>
      <c r="L222" s="65"/>
      <c r="M222" s="65"/>
      <c r="N222" s="60" t="s">
        <v>57</v>
      </c>
    </row>
    <row r="223" spans="1:14" ht="38.25">
      <c r="A223" s="156">
        <v>203</v>
      </c>
      <c r="B223" s="80" t="s">
        <v>449</v>
      </c>
      <c r="C223" s="71" t="s">
        <v>995</v>
      </c>
      <c r="D223" s="72" t="s">
        <v>451</v>
      </c>
      <c r="E223" s="72" t="s">
        <v>998</v>
      </c>
      <c r="F223" s="73" t="s">
        <v>452</v>
      </c>
      <c r="G223" s="71" t="s">
        <v>17</v>
      </c>
      <c r="H223" s="71"/>
      <c r="I223" s="64" t="s">
        <v>1026</v>
      </c>
      <c r="J223" s="58">
        <v>0.5385</v>
      </c>
      <c r="K223" s="59">
        <v>215400</v>
      </c>
      <c r="L223" s="65"/>
      <c r="M223" s="65"/>
      <c r="N223" s="60"/>
    </row>
    <row r="224" spans="1:14" ht="38.25">
      <c r="A224" s="156">
        <v>204</v>
      </c>
      <c r="B224" s="80" t="s">
        <v>449</v>
      </c>
      <c r="C224" s="71" t="s">
        <v>996</v>
      </c>
      <c r="D224" s="72" t="s">
        <v>451</v>
      </c>
      <c r="E224" s="72" t="s">
        <v>998</v>
      </c>
      <c r="F224" s="73" t="s">
        <v>452</v>
      </c>
      <c r="G224" s="71" t="s">
        <v>17</v>
      </c>
      <c r="H224" s="71"/>
      <c r="I224" s="64" t="s">
        <v>1026</v>
      </c>
      <c r="J224" s="58">
        <v>0.2798</v>
      </c>
      <c r="K224" s="59">
        <v>111920</v>
      </c>
      <c r="L224" s="65"/>
      <c r="M224" s="65"/>
      <c r="N224" s="60"/>
    </row>
    <row r="225" spans="1:14" ht="38.25">
      <c r="A225" s="156">
        <v>205</v>
      </c>
      <c r="B225" s="80" t="s">
        <v>449</v>
      </c>
      <c r="C225" s="71" t="s">
        <v>997</v>
      </c>
      <c r="D225" s="72" t="s">
        <v>451</v>
      </c>
      <c r="E225" s="72" t="s">
        <v>998</v>
      </c>
      <c r="F225" s="73" t="s">
        <v>452</v>
      </c>
      <c r="G225" s="71" t="s">
        <v>17</v>
      </c>
      <c r="H225" s="71"/>
      <c r="I225" s="64" t="s">
        <v>1026</v>
      </c>
      <c r="J225" s="58">
        <v>0.3935</v>
      </c>
      <c r="K225" s="59">
        <v>157400</v>
      </c>
      <c r="L225" s="65"/>
      <c r="M225" s="65"/>
      <c r="N225" s="60"/>
    </row>
    <row r="226" spans="1:14" ht="38.25">
      <c r="A226" s="156">
        <v>206</v>
      </c>
      <c r="B226" s="80" t="s">
        <v>449</v>
      </c>
      <c r="C226" s="62" t="s">
        <v>999</v>
      </c>
      <c r="D226" s="72" t="s">
        <v>1020</v>
      </c>
      <c r="E226" s="72" t="s">
        <v>1009</v>
      </c>
      <c r="F226" s="73" t="s">
        <v>452</v>
      </c>
      <c r="G226" s="71" t="s">
        <v>17</v>
      </c>
      <c r="H226" s="71"/>
      <c r="I226" s="64" t="s">
        <v>1027</v>
      </c>
      <c r="J226" s="58">
        <v>0.3405</v>
      </c>
      <c r="K226" s="59">
        <v>136200</v>
      </c>
      <c r="L226" s="65"/>
      <c r="M226" s="65"/>
      <c r="N226" s="60"/>
    </row>
    <row r="227" spans="1:14" ht="38.25">
      <c r="A227" s="156">
        <v>207</v>
      </c>
      <c r="B227" s="80" t="s">
        <v>449</v>
      </c>
      <c r="C227" s="62" t="s">
        <v>1000</v>
      </c>
      <c r="D227" s="72" t="s">
        <v>1020</v>
      </c>
      <c r="E227" s="72" t="s">
        <v>1009</v>
      </c>
      <c r="F227" s="73" t="s">
        <v>452</v>
      </c>
      <c r="G227" s="71" t="s">
        <v>17</v>
      </c>
      <c r="H227" s="71"/>
      <c r="I227" s="64" t="s">
        <v>1028</v>
      </c>
      <c r="J227" s="58">
        <v>0.1884</v>
      </c>
      <c r="K227" s="59">
        <v>75360</v>
      </c>
      <c r="L227" s="65"/>
      <c r="M227" s="65"/>
      <c r="N227" s="60"/>
    </row>
    <row r="228" spans="1:14" ht="38.25">
      <c r="A228" s="156">
        <v>208</v>
      </c>
      <c r="B228" s="80" t="s">
        <v>449</v>
      </c>
      <c r="C228" s="62" t="s">
        <v>1001</v>
      </c>
      <c r="D228" s="72" t="s">
        <v>1020</v>
      </c>
      <c r="E228" s="72" t="s">
        <v>1009</v>
      </c>
      <c r="F228" s="73" t="s">
        <v>452</v>
      </c>
      <c r="G228" s="71" t="s">
        <v>17</v>
      </c>
      <c r="H228" s="71"/>
      <c r="I228" s="64" t="s">
        <v>1029</v>
      </c>
      <c r="J228" s="58">
        <v>0.3122</v>
      </c>
      <c r="K228" s="59">
        <v>124880</v>
      </c>
      <c r="L228" s="65"/>
      <c r="M228" s="65"/>
      <c r="N228" s="60"/>
    </row>
    <row r="229" spans="1:256" s="13" customFormat="1" ht="38.25">
      <c r="A229" s="156">
        <v>209</v>
      </c>
      <c r="B229" s="80" t="s">
        <v>449</v>
      </c>
      <c r="C229" s="62" t="s">
        <v>1002</v>
      </c>
      <c r="D229" s="72" t="s">
        <v>451</v>
      </c>
      <c r="E229" s="72" t="s">
        <v>1010</v>
      </c>
      <c r="F229" s="73" t="s">
        <v>452</v>
      </c>
      <c r="G229" s="71" t="s">
        <v>17</v>
      </c>
      <c r="H229" s="71"/>
      <c r="I229" s="64" t="s">
        <v>1030</v>
      </c>
      <c r="J229" s="58">
        <v>0.589</v>
      </c>
      <c r="K229" s="59">
        <v>235960</v>
      </c>
      <c r="L229" s="65"/>
      <c r="M229" s="65"/>
      <c r="N229" s="60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47" ht="39" customHeight="1">
      <c r="A230" s="156">
        <v>210</v>
      </c>
      <c r="B230" s="80" t="s">
        <v>449</v>
      </c>
      <c r="C230" s="62" t="s">
        <v>1003</v>
      </c>
      <c r="D230" s="72" t="s">
        <v>1020</v>
      </c>
      <c r="E230" s="72" t="s">
        <v>1009</v>
      </c>
      <c r="F230" s="73" t="s">
        <v>452</v>
      </c>
      <c r="G230" s="71" t="s">
        <v>17</v>
      </c>
      <c r="H230" s="71"/>
      <c r="I230" s="64" t="s">
        <v>1031</v>
      </c>
      <c r="J230" s="58">
        <v>0.8212</v>
      </c>
      <c r="K230" s="59">
        <v>328480</v>
      </c>
      <c r="L230" s="65"/>
      <c r="M230" s="65"/>
      <c r="N230" s="60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</row>
    <row r="231" spans="1:247" ht="39" customHeight="1">
      <c r="A231" s="156">
        <v>211</v>
      </c>
      <c r="B231" s="80" t="s">
        <v>449</v>
      </c>
      <c r="C231" s="62" t="s">
        <v>1004</v>
      </c>
      <c r="D231" s="72" t="s">
        <v>1020</v>
      </c>
      <c r="E231" s="72" t="s">
        <v>1009</v>
      </c>
      <c r="F231" s="73" t="s">
        <v>452</v>
      </c>
      <c r="G231" s="71" t="s">
        <v>17</v>
      </c>
      <c r="H231" s="71"/>
      <c r="I231" s="64" t="s">
        <v>1031</v>
      </c>
      <c r="J231" s="58">
        <v>0.3297</v>
      </c>
      <c r="K231" s="59">
        <v>131880</v>
      </c>
      <c r="L231" s="65"/>
      <c r="M231" s="65"/>
      <c r="N231" s="60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</row>
    <row r="232" spans="1:247" ht="39" customHeight="1">
      <c r="A232" s="156">
        <v>212</v>
      </c>
      <c r="B232" s="80" t="s">
        <v>449</v>
      </c>
      <c r="C232" s="62" t="s">
        <v>1005</v>
      </c>
      <c r="D232" s="72" t="s">
        <v>1021</v>
      </c>
      <c r="E232" s="72" t="s">
        <v>1011</v>
      </c>
      <c r="F232" s="73" t="s">
        <v>452</v>
      </c>
      <c r="G232" s="71" t="s">
        <v>17</v>
      </c>
      <c r="H232" s="71"/>
      <c r="I232" s="64" t="s">
        <v>1032</v>
      </c>
      <c r="J232" s="58">
        <v>0.7242</v>
      </c>
      <c r="K232" s="59">
        <v>289680</v>
      </c>
      <c r="L232" s="65"/>
      <c r="M232" s="65"/>
      <c r="N232" s="60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</row>
    <row r="233" spans="1:247" ht="39" customHeight="1">
      <c r="A233" s="156">
        <v>213</v>
      </c>
      <c r="B233" s="80" t="s">
        <v>449</v>
      </c>
      <c r="C233" s="62" t="s">
        <v>1006</v>
      </c>
      <c r="D233" s="72" t="s">
        <v>1021</v>
      </c>
      <c r="E233" s="72" t="s">
        <v>1011</v>
      </c>
      <c r="F233" s="73" t="s">
        <v>452</v>
      </c>
      <c r="G233" s="71" t="s">
        <v>17</v>
      </c>
      <c r="H233" s="71"/>
      <c r="I233" s="64" t="s">
        <v>1032</v>
      </c>
      <c r="J233" s="58">
        <v>0.3465</v>
      </c>
      <c r="K233" s="59">
        <v>138600</v>
      </c>
      <c r="L233" s="65"/>
      <c r="M233" s="65"/>
      <c r="N233" s="60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</row>
    <row r="234" spans="1:247" ht="39" customHeight="1">
      <c r="A234" s="156">
        <v>214</v>
      </c>
      <c r="B234" s="80" t="s">
        <v>449</v>
      </c>
      <c r="C234" s="62" t="s">
        <v>1007</v>
      </c>
      <c r="D234" s="72" t="s">
        <v>1021</v>
      </c>
      <c r="E234" s="72" t="s">
        <v>1011</v>
      </c>
      <c r="F234" s="73" t="s">
        <v>452</v>
      </c>
      <c r="G234" s="71" t="s">
        <v>17</v>
      </c>
      <c r="H234" s="71"/>
      <c r="I234" s="64" t="s">
        <v>1032</v>
      </c>
      <c r="J234" s="58">
        <v>0.3635</v>
      </c>
      <c r="K234" s="59">
        <v>145400</v>
      </c>
      <c r="L234" s="65"/>
      <c r="M234" s="65"/>
      <c r="N234" s="60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</row>
    <row r="235" spans="1:247" ht="39" customHeight="1">
      <c r="A235" s="156">
        <v>215</v>
      </c>
      <c r="B235" s="80" t="s">
        <v>449</v>
      </c>
      <c r="C235" s="62" t="s">
        <v>1008</v>
      </c>
      <c r="D235" s="72" t="s">
        <v>1022</v>
      </c>
      <c r="E235" s="72" t="s">
        <v>1012</v>
      </c>
      <c r="F235" s="73" t="s">
        <v>452</v>
      </c>
      <c r="G235" s="71" t="s">
        <v>17</v>
      </c>
      <c r="H235" s="71"/>
      <c r="I235" s="64" t="s">
        <v>1033</v>
      </c>
      <c r="J235" s="58">
        <v>0.1223</v>
      </c>
      <c r="K235" s="59">
        <v>48920</v>
      </c>
      <c r="L235" s="65"/>
      <c r="M235" s="65"/>
      <c r="N235" s="60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</row>
    <row r="236" spans="1:247" ht="39" customHeight="1">
      <c r="A236" s="156">
        <v>216</v>
      </c>
      <c r="B236" s="81" t="s">
        <v>454</v>
      </c>
      <c r="C236" s="62" t="s">
        <v>455</v>
      </c>
      <c r="D236" s="73" t="s">
        <v>456</v>
      </c>
      <c r="E236" s="73" t="s">
        <v>457</v>
      </c>
      <c r="F236" s="73" t="s">
        <v>212</v>
      </c>
      <c r="G236" s="71" t="s">
        <v>458</v>
      </c>
      <c r="H236" s="71"/>
      <c r="I236" s="64" t="s">
        <v>459</v>
      </c>
      <c r="J236" s="58">
        <v>1.46</v>
      </c>
      <c r="K236" s="59">
        <v>146000</v>
      </c>
      <c r="L236" s="65"/>
      <c r="M236" s="65"/>
      <c r="N236" s="60" t="s">
        <v>57</v>
      </c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</row>
    <row r="237" spans="1:247" ht="39" customHeight="1">
      <c r="A237" s="156">
        <v>217</v>
      </c>
      <c r="B237" s="80" t="s">
        <v>454</v>
      </c>
      <c r="C237" s="78" t="s">
        <v>460</v>
      </c>
      <c r="D237" s="73" t="s">
        <v>461</v>
      </c>
      <c r="E237" s="73" t="s">
        <v>462</v>
      </c>
      <c r="F237" s="73" t="s">
        <v>212</v>
      </c>
      <c r="G237" s="71" t="s">
        <v>458</v>
      </c>
      <c r="H237" s="71"/>
      <c r="I237" s="64" t="s">
        <v>463</v>
      </c>
      <c r="J237" s="58">
        <v>0.94</v>
      </c>
      <c r="K237" s="59">
        <v>94000</v>
      </c>
      <c r="L237" s="65"/>
      <c r="M237" s="65"/>
      <c r="N237" s="60" t="s">
        <v>57</v>
      </c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</row>
    <row r="238" spans="1:247" ht="39" customHeight="1">
      <c r="A238" s="156">
        <v>218</v>
      </c>
      <c r="B238" s="80" t="s">
        <v>454</v>
      </c>
      <c r="C238" s="78" t="s">
        <v>464</v>
      </c>
      <c r="D238" s="73" t="s">
        <v>461</v>
      </c>
      <c r="E238" s="73" t="s">
        <v>462</v>
      </c>
      <c r="F238" s="73" t="s">
        <v>212</v>
      </c>
      <c r="G238" s="71" t="s">
        <v>458</v>
      </c>
      <c r="H238" s="74"/>
      <c r="I238" s="73" t="s">
        <v>463</v>
      </c>
      <c r="J238" s="58">
        <v>1.1212</v>
      </c>
      <c r="K238" s="59">
        <v>112120</v>
      </c>
      <c r="L238" s="69"/>
      <c r="M238" s="69"/>
      <c r="N238" s="60" t="s">
        <v>57</v>
      </c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</row>
    <row r="239" spans="1:247" ht="39" customHeight="1">
      <c r="A239" s="156">
        <v>219</v>
      </c>
      <c r="B239" s="80" t="s">
        <v>454</v>
      </c>
      <c r="C239" s="78" t="s">
        <v>465</v>
      </c>
      <c r="D239" s="73" t="s">
        <v>461</v>
      </c>
      <c r="E239" s="73" t="s">
        <v>462</v>
      </c>
      <c r="F239" s="73" t="s">
        <v>212</v>
      </c>
      <c r="G239" s="71" t="s">
        <v>458</v>
      </c>
      <c r="H239" s="74"/>
      <c r="I239" s="73" t="s">
        <v>463</v>
      </c>
      <c r="J239" s="58">
        <v>1.0294</v>
      </c>
      <c r="K239" s="59">
        <v>102940</v>
      </c>
      <c r="L239" s="69"/>
      <c r="M239" s="69"/>
      <c r="N239" s="60" t="s">
        <v>57</v>
      </c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</row>
    <row r="240" spans="1:247" ht="39" customHeight="1">
      <c r="A240" s="156">
        <v>220</v>
      </c>
      <c r="B240" s="15" t="s">
        <v>454</v>
      </c>
      <c r="C240" s="27" t="s">
        <v>957</v>
      </c>
      <c r="D240" s="24" t="s">
        <v>202</v>
      </c>
      <c r="E240" s="24" t="s">
        <v>205</v>
      </c>
      <c r="F240" s="18" t="s">
        <v>215</v>
      </c>
      <c r="G240" s="24" t="s">
        <v>29</v>
      </c>
      <c r="H240" s="24" t="s">
        <v>57</v>
      </c>
      <c r="I240" s="18" t="s">
        <v>203</v>
      </c>
      <c r="J240" s="25">
        <v>2.1724</v>
      </c>
      <c r="K240" s="30">
        <v>43448</v>
      </c>
      <c r="L240" s="28"/>
      <c r="M240" s="29"/>
      <c r="N240" s="24" t="s">
        <v>57</v>
      </c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</row>
    <row r="241" spans="1:247" ht="39" customHeight="1">
      <c r="A241" s="156">
        <v>221</v>
      </c>
      <c r="B241" s="80" t="s">
        <v>454</v>
      </c>
      <c r="C241" s="78" t="s">
        <v>466</v>
      </c>
      <c r="D241" s="73" t="s">
        <v>467</v>
      </c>
      <c r="E241" s="73" t="s">
        <v>468</v>
      </c>
      <c r="F241" s="73" t="s">
        <v>212</v>
      </c>
      <c r="G241" s="71" t="s">
        <v>458</v>
      </c>
      <c r="H241" s="74"/>
      <c r="I241" s="73" t="s">
        <v>291</v>
      </c>
      <c r="J241" s="58">
        <v>1.4745</v>
      </c>
      <c r="K241" s="59">
        <v>147450</v>
      </c>
      <c r="L241" s="69"/>
      <c r="M241" s="69"/>
      <c r="N241" s="60" t="s">
        <v>57</v>
      </c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</row>
    <row r="242" spans="1:247" ht="39" customHeight="1">
      <c r="A242" s="156">
        <v>222</v>
      </c>
      <c r="B242" s="80" t="s">
        <v>454</v>
      </c>
      <c r="C242" s="78" t="s">
        <v>469</v>
      </c>
      <c r="D242" s="73" t="s">
        <v>467</v>
      </c>
      <c r="E242" s="73" t="s">
        <v>468</v>
      </c>
      <c r="F242" s="73" t="s">
        <v>212</v>
      </c>
      <c r="G242" s="71" t="s">
        <v>458</v>
      </c>
      <c r="H242" s="74"/>
      <c r="I242" s="73" t="s">
        <v>291</v>
      </c>
      <c r="J242" s="58">
        <v>1.1161</v>
      </c>
      <c r="K242" s="59">
        <v>111610</v>
      </c>
      <c r="L242" s="69"/>
      <c r="M242" s="69"/>
      <c r="N242" s="60" t="s">
        <v>57</v>
      </c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</row>
    <row r="243" spans="1:247" ht="39" customHeight="1">
      <c r="A243" s="156">
        <v>223</v>
      </c>
      <c r="B243" s="80" t="s">
        <v>454</v>
      </c>
      <c r="C243" s="78" t="s">
        <v>470</v>
      </c>
      <c r="D243" s="73" t="s">
        <v>467</v>
      </c>
      <c r="E243" s="73" t="s">
        <v>468</v>
      </c>
      <c r="F243" s="73" t="s">
        <v>212</v>
      </c>
      <c r="G243" s="71" t="s">
        <v>458</v>
      </c>
      <c r="H243" s="74"/>
      <c r="I243" s="73" t="s">
        <v>291</v>
      </c>
      <c r="J243" s="58">
        <v>0.1024</v>
      </c>
      <c r="K243" s="59">
        <v>10240</v>
      </c>
      <c r="L243" s="69"/>
      <c r="M243" s="69"/>
      <c r="N243" s="76" t="s">
        <v>57</v>
      </c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</row>
    <row r="244" spans="1:247" ht="39" customHeight="1">
      <c r="A244" s="156">
        <v>224</v>
      </c>
      <c r="B244" s="80" t="s">
        <v>454</v>
      </c>
      <c r="C244" s="78" t="s">
        <v>471</v>
      </c>
      <c r="D244" s="73" t="s">
        <v>472</v>
      </c>
      <c r="E244" s="73" t="s">
        <v>473</v>
      </c>
      <c r="F244" s="73" t="s">
        <v>212</v>
      </c>
      <c r="G244" s="71" t="s">
        <v>458</v>
      </c>
      <c r="H244" s="74"/>
      <c r="I244" s="73" t="s">
        <v>474</v>
      </c>
      <c r="J244" s="58">
        <v>1.62</v>
      </c>
      <c r="K244" s="59">
        <v>162000</v>
      </c>
      <c r="L244" s="69"/>
      <c r="M244" s="69"/>
      <c r="N244" s="76" t="s">
        <v>57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</row>
    <row r="245" spans="1:247" ht="38.25">
      <c r="A245" s="156">
        <v>225</v>
      </c>
      <c r="B245" s="80" t="s">
        <v>454</v>
      </c>
      <c r="C245" s="78" t="s">
        <v>475</v>
      </c>
      <c r="D245" s="73" t="s">
        <v>472</v>
      </c>
      <c r="E245" s="73" t="s">
        <v>473</v>
      </c>
      <c r="F245" s="73" t="s">
        <v>212</v>
      </c>
      <c r="G245" s="71" t="s">
        <v>458</v>
      </c>
      <c r="H245" s="74"/>
      <c r="I245" s="73" t="s">
        <v>474</v>
      </c>
      <c r="J245" s="58">
        <v>1.43</v>
      </c>
      <c r="K245" s="59">
        <v>143000</v>
      </c>
      <c r="L245" s="69"/>
      <c r="M245" s="69"/>
      <c r="N245" s="76" t="s">
        <v>57</v>
      </c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</row>
    <row r="246" spans="1:247" ht="38.25">
      <c r="A246" s="156">
        <v>226</v>
      </c>
      <c r="B246" s="80" t="s">
        <v>454</v>
      </c>
      <c r="C246" s="78" t="s">
        <v>476</v>
      </c>
      <c r="D246" s="73" t="s">
        <v>477</v>
      </c>
      <c r="E246" s="73" t="s">
        <v>478</v>
      </c>
      <c r="F246" s="73" t="s">
        <v>212</v>
      </c>
      <c r="G246" s="71" t="s">
        <v>458</v>
      </c>
      <c r="H246" s="74"/>
      <c r="I246" s="73" t="s">
        <v>479</v>
      </c>
      <c r="J246" s="58">
        <v>0.71</v>
      </c>
      <c r="K246" s="59">
        <v>71000</v>
      </c>
      <c r="L246" s="69"/>
      <c r="M246" s="69"/>
      <c r="N246" s="76" t="s">
        <v>57</v>
      </c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</row>
    <row r="247" spans="1:247" ht="38.25">
      <c r="A247" s="156">
        <v>227</v>
      </c>
      <c r="B247" s="80" t="s">
        <v>454</v>
      </c>
      <c r="C247" s="78" t="s">
        <v>480</v>
      </c>
      <c r="D247" s="73" t="s">
        <v>472</v>
      </c>
      <c r="E247" s="73" t="s">
        <v>478</v>
      </c>
      <c r="F247" s="73" t="s">
        <v>212</v>
      </c>
      <c r="G247" s="71" t="s">
        <v>458</v>
      </c>
      <c r="H247" s="74"/>
      <c r="I247" s="73" t="s">
        <v>479</v>
      </c>
      <c r="J247" s="58">
        <v>2.64</v>
      </c>
      <c r="K247" s="59">
        <v>264000</v>
      </c>
      <c r="L247" s="69"/>
      <c r="M247" s="69"/>
      <c r="N247" s="76" t="s">
        <v>57</v>
      </c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</row>
    <row r="248" spans="1:247" ht="38.25">
      <c r="A248" s="156">
        <v>228</v>
      </c>
      <c r="B248" s="80" t="s">
        <v>454</v>
      </c>
      <c r="C248" s="78" t="s">
        <v>481</v>
      </c>
      <c r="D248" s="73" t="s">
        <v>472</v>
      </c>
      <c r="E248" s="73" t="s">
        <v>473</v>
      </c>
      <c r="F248" s="73" t="s">
        <v>212</v>
      </c>
      <c r="G248" s="71" t="s">
        <v>458</v>
      </c>
      <c r="H248" s="74"/>
      <c r="I248" s="73" t="s">
        <v>474</v>
      </c>
      <c r="J248" s="58">
        <v>0.65</v>
      </c>
      <c r="K248" s="59">
        <v>65000</v>
      </c>
      <c r="L248" s="69"/>
      <c r="M248" s="69"/>
      <c r="N248" s="76" t="s">
        <v>57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</row>
    <row r="249" spans="1:14" ht="38.25">
      <c r="A249" s="156">
        <v>229</v>
      </c>
      <c r="B249" s="80" t="s">
        <v>454</v>
      </c>
      <c r="C249" s="78" t="s">
        <v>482</v>
      </c>
      <c r="D249" s="73" t="s">
        <v>472</v>
      </c>
      <c r="E249" s="73" t="s">
        <v>478</v>
      </c>
      <c r="F249" s="73" t="s">
        <v>212</v>
      </c>
      <c r="G249" s="71" t="s">
        <v>458</v>
      </c>
      <c r="H249" s="74"/>
      <c r="I249" s="73" t="s">
        <v>479</v>
      </c>
      <c r="J249" s="58">
        <v>3.11</v>
      </c>
      <c r="K249" s="59">
        <v>311000</v>
      </c>
      <c r="L249" s="69"/>
      <c r="M249" s="69"/>
      <c r="N249" s="76" t="s">
        <v>57</v>
      </c>
    </row>
    <row r="250" spans="1:247" ht="38.25">
      <c r="A250" s="156">
        <v>230</v>
      </c>
      <c r="B250" s="80" t="s">
        <v>454</v>
      </c>
      <c r="C250" s="78" t="s">
        <v>483</v>
      </c>
      <c r="D250" s="73" t="s">
        <v>472</v>
      </c>
      <c r="E250" s="73" t="s">
        <v>473</v>
      </c>
      <c r="F250" s="73" t="s">
        <v>212</v>
      </c>
      <c r="G250" s="71" t="s">
        <v>458</v>
      </c>
      <c r="H250" s="74"/>
      <c r="I250" s="73" t="s">
        <v>474</v>
      </c>
      <c r="J250" s="58">
        <v>2.71</v>
      </c>
      <c r="K250" s="59">
        <v>271000</v>
      </c>
      <c r="L250" s="69"/>
      <c r="M250" s="69"/>
      <c r="N250" s="76" t="s">
        <v>57</v>
      </c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</row>
    <row r="251" spans="1:247" ht="38.25">
      <c r="A251" s="156">
        <v>231</v>
      </c>
      <c r="B251" s="80" t="s">
        <v>454</v>
      </c>
      <c r="C251" s="78" t="s">
        <v>484</v>
      </c>
      <c r="D251" s="73" t="s">
        <v>485</v>
      </c>
      <c r="E251" s="73" t="s">
        <v>486</v>
      </c>
      <c r="F251" s="73" t="s">
        <v>212</v>
      </c>
      <c r="G251" s="71" t="s">
        <v>458</v>
      </c>
      <c r="H251" s="74"/>
      <c r="I251" s="73" t="s">
        <v>487</v>
      </c>
      <c r="J251" s="58">
        <v>1.24</v>
      </c>
      <c r="K251" s="59">
        <v>124000</v>
      </c>
      <c r="L251" s="69"/>
      <c r="M251" s="69"/>
      <c r="N251" s="76" t="s">
        <v>57</v>
      </c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</row>
    <row r="252" spans="1:247" ht="38.25">
      <c r="A252" s="156">
        <v>232</v>
      </c>
      <c r="B252" s="80" t="s">
        <v>454</v>
      </c>
      <c r="C252" s="78" t="s">
        <v>488</v>
      </c>
      <c r="D252" s="73" t="s">
        <v>489</v>
      </c>
      <c r="E252" s="73" t="s">
        <v>490</v>
      </c>
      <c r="F252" s="73" t="s">
        <v>212</v>
      </c>
      <c r="G252" s="71" t="s">
        <v>458</v>
      </c>
      <c r="H252" s="74"/>
      <c r="I252" s="73" t="s">
        <v>291</v>
      </c>
      <c r="J252" s="58">
        <v>5.18</v>
      </c>
      <c r="K252" s="59">
        <v>518000</v>
      </c>
      <c r="L252" s="69"/>
      <c r="M252" s="69"/>
      <c r="N252" s="76" t="s">
        <v>57</v>
      </c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</row>
    <row r="253" spans="1:247" ht="38.25">
      <c r="A253" s="156">
        <v>233</v>
      </c>
      <c r="B253" s="80" t="s">
        <v>454</v>
      </c>
      <c r="C253" s="78" t="s">
        <v>491</v>
      </c>
      <c r="D253" s="73" t="s">
        <v>489</v>
      </c>
      <c r="E253" s="73" t="s">
        <v>490</v>
      </c>
      <c r="F253" s="73" t="s">
        <v>212</v>
      </c>
      <c r="G253" s="71" t="s">
        <v>458</v>
      </c>
      <c r="H253" s="74"/>
      <c r="I253" s="73" t="s">
        <v>291</v>
      </c>
      <c r="J253" s="58">
        <v>3.3</v>
      </c>
      <c r="K253" s="59">
        <v>330000</v>
      </c>
      <c r="L253" s="69"/>
      <c r="M253" s="69"/>
      <c r="N253" s="76" t="s">
        <v>57</v>
      </c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</row>
    <row r="254" spans="1:247" ht="38.25">
      <c r="A254" s="156">
        <v>234</v>
      </c>
      <c r="B254" s="80" t="s">
        <v>454</v>
      </c>
      <c r="C254" s="78" t="s">
        <v>492</v>
      </c>
      <c r="D254" s="73" t="s">
        <v>493</v>
      </c>
      <c r="E254" s="73" t="s">
        <v>462</v>
      </c>
      <c r="F254" s="73" t="s">
        <v>212</v>
      </c>
      <c r="G254" s="71" t="s">
        <v>458</v>
      </c>
      <c r="H254" s="74"/>
      <c r="I254" s="73" t="s">
        <v>494</v>
      </c>
      <c r="J254" s="58">
        <v>8.05</v>
      </c>
      <c r="K254" s="59">
        <v>805000</v>
      </c>
      <c r="L254" s="69"/>
      <c r="M254" s="69"/>
      <c r="N254" s="76" t="s">
        <v>57</v>
      </c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</row>
    <row r="255" spans="1:247" ht="38.25">
      <c r="A255" s="156">
        <v>235</v>
      </c>
      <c r="B255" s="80" t="s">
        <v>454</v>
      </c>
      <c r="C255" s="78" t="s">
        <v>495</v>
      </c>
      <c r="D255" s="73" t="s">
        <v>496</v>
      </c>
      <c r="E255" s="73" t="s">
        <v>497</v>
      </c>
      <c r="F255" s="73" t="s">
        <v>212</v>
      </c>
      <c r="G255" s="71" t="s">
        <v>458</v>
      </c>
      <c r="H255" s="74"/>
      <c r="I255" s="73" t="s">
        <v>498</v>
      </c>
      <c r="J255" s="58">
        <v>1.11</v>
      </c>
      <c r="K255" s="59">
        <v>111000</v>
      </c>
      <c r="L255" s="69"/>
      <c r="M255" s="69"/>
      <c r="N255" s="76" t="s">
        <v>57</v>
      </c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</row>
    <row r="256" spans="1:247" ht="38.25">
      <c r="A256" s="156">
        <v>236</v>
      </c>
      <c r="B256" s="80" t="s">
        <v>454</v>
      </c>
      <c r="C256" s="78" t="s">
        <v>499</v>
      </c>
      <c r="D256" s="73" t="s">
        <v>496</v>
      </c>
      <c r="E256" s="73" t="s">
        <v>486</v>
      </c>
      <c r="F256" s="73" t="s">
        <v>212</v>
      </c>
      <c r="G256" s="71" t="s">
        <v>458</v>
      </c>
      <c r="H256" s="74"/>
      <c r="I256" s="73" t="s">
        <v>498</v>
      </c>
      <c r="J256" s="58">
        <v>0.3429</v>
      </c>
      <c r="K256" s="59">
        <v>34290</v>
      </c>
      <c r="L256" s="69"/>
      <c r="M256" s="69"/>
      <c r="N256" s="76" t="s">
        <v>57</v>
      </c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</row>
    <row r="257" spans="1:247" ht="38.25">
      <c r="A257" s="156">
        <v>237</v>
      </c>
      <c r="B257" s="80" t="s">
        <v>454</v>
      </c>
      <c r="C257" s="79" t="s">
        <v>945</v>
      </c>
      <c r="D257" s="73" t="s">
        <v>500</v>
      </c>
      <c r="E257" s="73" t="s">
        <v>478</v>
      </c>
      <c r="F257" s="73" t="s">
        <v>212</v>
      </c>
      <c r="G257" s="71" t="s">
        <v>458</v>
      </c>
      <c r="H257" s="74"/>
      <c r="I257" s="73" t="s">
        <v>501</v>
      </c>
      <c r="J257" s="58">
        <v>1.27</v>
      </c>
      <c r="K257" s="59">
        <v>127000</v>
      </c>
      <c r="L257" s="69"/>
      <c r="M257" s="69"/>
      <c r="N257" s="76" t="s">
        <v>57</v>
      </c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</row>
    <row r="258" spans="1:247" ht="38.25">
      <c r="A258" s="156">
        <v>238</v>
      </c>
      <c r="B258" s="80" t="s">
        <v>454</v>
      </c>
      <c r="C258" s="79" t="s">
        <v>946</v>
      </c>
      <c r="D258" s="73" t="s">
        <v>502</v>
      </c>
      <c r="E258" s="73" t="s">
        <v>503</v>
      </c>
      <c r="F258" s="73" t="s">
        <v>212</v>
      </c>
      <c r="G258" s="71" t="s">
        <v>458</v>
      </c>
      <c r="H258" s="74"/>
      <c r="I258" s="73" t="s">
        <v>504</v>
      </c>
      <c r="J258" s="58">
        <v>0.008400000000000001</v>
      </c>
      <c r="K258" s="59">
        <v>840</v>
      </c>
      <c r="L258" s="69"/>
      <c r="M258" s="69"/>
      <c r="N258" s="76" t="s">
        <v>57</v>
      </c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</row>
    <row r="259" spans="1:247" ht="38.25">
      <c r="A259" s="156">
        <v>239</v>
      </c>
      <c r="B259" s="80" t="s">
        <v>454</v>
      </c>
      <c r="C259" s="79" t="s">
        <v>947</v>
      </c>
      <c r="D259" s="73" t="s">
        <v>505</v>
      </c>
      <c r="E259" s="73" t="s">
        <v>503</v>
      </c>
      <c r="F259" s="73" t="s">
        <v>212</v>
      </c>
      <c r="G259" s="71" t="s">
        <v>458</v>
      </c>
      <c r="H259" s="74"/>
      <c r="I259" s="73" t="s">
        <v>506</v>
      </c>
      <c r="J259" s="58">
        <v>1.4791</v>
      </c>
      <c r="K259" s="59">
        <v>147910</v>
      </c>
      <c r="L259" s="69"/>
      <c r="M259" s="69"/>
      <c r="N259" s="76" t="s">
        <v>57</v>
      </c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</row>
    <row r="260" spans="1:247" ht="38.25">
      <c r="A260" s="156">
        <v>240</v>
      </c>
      <c r="B260" s="80" t="s">
        <v>454</v>
      </c>
      <c r="C260" s="79" t="s">
        <v>948</v>
      </c>
      <c r="D260" s="73" t="s">
        <v>505</v>
      </c>
      <c r="E260" s="73" t="s">
        <v>503</v>
      </c>
      <c r="F260" s="73" t="s">
        <v>212</v>
      </c>
      <c r="G260" s="71" t="s">
        <v>458</v>
      </c>
      <c r="H260" s="74"/>
      <c r="I260" s="73" t="s">
        <v>506</v>
      </c>
      <c r="J260" s="58">
        <v>0.1976</v>
      </c>
      <c r="K260" s="59">
        <v>19760</v>
      </c>
      <c r="L260" s="69"/>
      <c r="M260" s="69"/>
      <c r="N260" s="76" t="s">
        <v>57</v>
      </c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</row>
    <row r="261" spans="1:247" ht="38.25">
      <c r="A261" s="156">
        <v>241</v>
      </c>
      <c r="B261" s="80" t="s">
        <v>454</v>
      </c>
      <c r="C261" s="78" t="s">
        <v>507</v>
      </c>
      <c r="D261" s="73" t="s">
        <v>508</v>
      </c>
      <c r="E261" s="73" t="s">
        <v>509</v>
      </c>
      <c r="F261" s="73" t="s">
        <v>212</v>
      </c>
      <c r="G261" s="71" t="s">
        <v>458</v>
      </c>
      <c r="H261" s="74"/>
      <c r="I261" s="73" t="s">
        <v>291</v>
      </c>
      <c r="J261" s="58">
        <v>0.027600000000000003</v>
      </c>
      <c r="K261" s="59">
        <v>2760</v>
      </c>
      <c r="L261" s="69"/>
      <c r="M261" s="69"/>
      <c r="N261" s="76" t="s">
        <v>57</v>
      </c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</row>
    <row r="262" spans="1:247" ht="38.25">
      <c r="A262" s="156">
        <v>242</v>
      </c>
      <c r="B262" s="80" t="s">
        <v>454</v>
      </c>
      <c r="C262" s="78" t="s">
        <v>510</v>
      </c>
      <c r="D262" s="73" t="s">
        <v>508</v>
      </c>
      <c r="E262" s="73" t="s">
        <v>509</v>
      </c>
      <c r="F262" s="73" t="s">
        <v>212</v>
      </c>
      <c r="G262" s="71" t="s">
        <v>458</v>
      </c>
      <c r="H262" s="74"/>
      <c r="I262" s="73" t="s">
        <v>291</v>
      </c>
      <c r="J262" s="58">
        <v>0.054</v>
      </c>
      <c r="K262" s="59">
        <v>5400</v>
      </c>
      <c r="L262" s="69"/>
      <c r="M262" s="69"/>
      <c r="N262" s="76" t="s">
        <v>57</v>
      </c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</row>
    <row r="263" spans="1:247" ht="38.25">
      <c r="A263" s="156">
        <v>243</v>
      </c>
      <c r="B263" s="80" t="s">
        <v>454</v>
      </c>
      <c r="C263" s="78" t="s">
        <v>511</v>
      </c>
      <c r="D263" s="73" t="s">
        <v>508</v>
      </c>
      <c r="E263" s="73" t="s">
        <v>512</v>
      </c>
      <c r="F263" s="73" t="s">
        <v>212</v>
      </c>
      <c r="G263" s="71" t="s">
        <v>458</v>
      </c>
      <c r="H263" s="74"/>
      <c r="I263" s="73" t="s">
        <v>291</v>
      </c>
      <c r="J263" s="58">
        <v>0.13140000000000002</v>
      </c>
      <c r="K263" s="59">
        <v>13140</v>
      </c>
      <c r="L263" s="69"/>
      <c r="M263" s="69"/>
      <c r="N263" s="76" t="s">
        <v>57</v>
      </c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</row>
    <row r="264" spans="1:247" ht="38.25">
      <c r="A264" s="156">
        <v>244</v>
      </c>
      <c r="B264" s="80" t="s">
        <v>454</v>
      </c>
      <c r="C264" s="78" t="s">
        <v>513</v>
      </c>
      <c r="D264" s="73" t="s">
        <v>508</v>
      </c>
      <c r="E264" s="73" t="s">
        <v>514</v>
      </c>
      <c r="F264" s="73" t="s">
        <v>212</v>
      </c>
      <c r="G264" s="71" t="s">
        <v>458</v>
      </c>
      <c r="H264" s="74"/>
      <c r="I264" s="73" t="s">
        <v>291</v>
      </c>
      <c r="J264" s="58">
        <v>0.63</v>
      </c>
      <c r="K264" s="59">
        <v>63000</v>
      </c>
      <c r="L264" s="69"/>
      <c r="M264" s="69"/>
      <c r="N264" s="76" t="s">
        <v>57</v>
      </c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</row>
    <row r="265" spans="1:247" ht="38.25">
      <c r="A265" s="156">
        <v>245</v>
      </c>
      <c r="B265" s="80" t="s">
        <v>454</v>
      </c>
      <c r="C265" s="78" t="s">
        <v>515</v>
      </c>
      <c r="D265" s="73" t="s">
        <v>516</v>
      </c>
      <c r="E265" s="73" t="s">
        <v>517</v>
      </c>
      <c r="F265" s="73" t="s">
        <v>212</v>
      </c>
      <c r="G265" s="71" t="s">
        <v>458</v>
      </c>
      <c r="H265" s="74"/>
      <c r="I265" s="73" t="s">
        <v>518</v>
      </c>
      <c r="J265" s="58">
        <v>0.74</v>
      </c>
      <c r="K265" s="59">
        <v>74000</v>
      </c>
      <c r="L265" s="69"/>
      <c r="M265" s="69"/>
      <c r="N265" s="76" t="s">
        <v>57</v>
      </c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</row>
    <row r="266" spans="1:247" ht="38.25">
      <c r="A266" s="156">
        <v>246</v>
      </c>
      <c r="B266" s="80" t="s">
        <v>454</v>
      </c>
      <c r="C266" s="78" t="s">
        <v>519</v>
      </c>
      <c r="D266" s="73" t="s">
        <v>516</v>
      </c>
      <c r="E266" s="73" t="s">
        <v>517</v>
      </c>
      <c r="F266" s="73" t="s">
        <v>212</v>
      </c>
      <c r="G266" s="71" t="s">
        <v>458</v>
      </c>
      <c r="H266" s="74"/>
      <c r="I266" s="73" t="s">
        <v>518</v>
      </c>
      <c r="J266" s="58">
        <v>2.55</v>
      </c>
      <c r="K266" s="59">
        <v>255000</v>
      </c>
      <c r="L266" s="69"/>
      <c r="M266" s="69"/>
      <c r="N266" s="76" t="s">
        <v>57</v>
      </c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</row>
    <row r="267" spans="1:247" ht="38.25">
      <c r="A267" s="156">
        <v>247</v>
      </c>
      <c r="B267" s="80" t="s">
        <v>454</v>
      </c>
      <c r="C267" s="78" t="s">
        <v>520</v>
      </c>
      <c r="D267" s="73" t="s">
        <v>508</v>
      </c>
      <c r="E267" s="73" t="s">
        <v>509</v>
      </c>
      <c r="F267" s="73" t="s">
        <v>212</v>
      </c>
      <c r="G267" s="71" t="s">
        <v>458</v>
      </c>
      <c r="H267" s="74"/>
      <c r="I267" s="73" t="s">
        <v>291</v>
      </c>
      <c r="J267" s="58">
        <v>0.7438</v>
      </c>
      <c r="K267" s="59">
        <v>74380</v>
      </c>
      <c r="L267" s="69"/>
      <c r="M267" s="69"/>
      <c r="N267" s="76" t="s">
        <v>57</v>
      </c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</row>
    <row r="268" spans="1:247" ht="38.25">
      <c r="A268" s="156">
        <v>248</v>
      </c>
      <c r="B268" s="80" t="s">
        <v>454</v>
      </c>
      <c r="C268" s="78" t="s">
        <v>521</v>
      </c>
      <c r="D268" s="73" t="s">
        <v>516</v>
      </c>
      <c r="E268" s="73" t="s">
        <v>517</v>
      </c>
      <c r="F268" s="73" t="s">
        <v>212</v>
      </c>
      <c r="G268" s="71" t="s">
        <v>458</v>
      </c>
      <c r="H268" s="74"/>
      <c r="I268" s="73" t="s">
        <v>518</v>
      </c>
      <c r="J268" s="58">
        <v>1.85</v>
      </c>
      <c r="K268" s="59">
        <v>185000</v>
      </c>
      <c r="L268" s="69"/>
      <c r="M268" s="69"/>
      <c r="N268" s="76" t="s">
        <v>57</v>
      </c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</row>
    <row r="269" spans="1:247" ht="38.25">
      <c r="A269" s="156">
        <v>249</v>
      </c>
      <c r="B269" s="80" t="s">
        <v>454</v>
      </c>
      <c r="C269" s="78" t="s">
        <v>522</v>
      </c>
      <c r="D269" s="73" t="s">
        <v>508</v>
      </c>
      <c r="E269" s="73" t="s">
        <v>509</v>
      </c>
      <c r="F269" s="73" t="s">
        <v>212</v>
      </c>
      <c r="G269" s="71" t="s">
        <v>458</v>
      </c>
      <c r="H269" s="74"/>
      <c r="I269" s="73" t="s">
        <v>291</v>
      </c>
      <c r="J269" s="58">
        <v>0.5571</v>
      </c>
      <c r="K269" s="59">
        <v>55710</v>
      </c>
      <c r="L269" s="69"/>
      <c r="M269" s="69"/>
      <c r="N269" s="76" t="s">
        <v>57</v>
      </c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</row>
    <row r="270" spans="1:247" ht="38.25">
      <c r="A270" s="156">
        <v>250</v>
      </c>
      <c r="B270" s="80" t="s">
        <v>454</v>
      </c>
      <c r="C270" s="78" t="s">
        <v>523</v>
      </c>
      <c r="D270" s="73" t="s">
        <v>508</v>
      </c>
      <c r="E270" s="73" t="s">
        <v>509</v>
      </c>
      <c r="F270" s="73" t="s">
        <v>212</v>
      </c>
      <c r="G270" s="71" t="s">
        <v>458</v>
      </c>
      <c r="H270" s="74"/>
      <c r="I270" s="73" t="s">
        <v>291</v>
      </c>
      <c r="J270" s="58">
        <v>0.8541000000000001</v>
      </c>
      <c r="K270" s="59">
        <v>85410</v>
      </c>
      <c r="L270" s="69"/>
      <c r="M270" s="69"/>
      <c r="N270" s="76" t="s">
        <v>57</v>
      </c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</row>
    <row r="271" spans="1:247" ht="38.25">
      <c r="A271" s="156">
        <v>251</v>
      </c>
      <c r="B271" s="80" t="s">
        <v>454</v>
      </c>
      <c r="C271" s="78" t="s">
        <v>524</v>
      </c>
      <c r="D271" s="73" t="s">
        <v>508</v>
      </c>
      <c r="E271" s="73" t="s">
        <v>509</v>
      </c>
      <c r="F271" s="73" t="s">
        <v>212</v>
      </c>
      <c r="G271" s="71" t="s">
        <v>458</v>
      </c>
      <c r="H271" s="74"/>
      <c r="I271" s="73" t="s">
        <v>291</v>
      </c>
      <c r="J271" s="58">
        <v>0.028</v>
      </c>
      <c r="K271" s="59">
        <v>2800</v>
      </c>
      <c r="L271" s="69"/>
      <c r="M271" s="69"/>
      <c r="N271" s="76" t="s">
        <v>57</v>
      </c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</row>
    <row r="272" spans="1:247" ht="38.25">
      <c r="A272" s="156">
        <v>252</v>
      </c>
      <c r="B272" s="80" t="s">
        <v>454</v>
      </c>
      <c r="C272" s="78" t="s">
        <v>525</v>
      </c>
      <c r="D272" s="73" t="s">
        <v>508</v>
      </c>
      <c r="E272" s="73" t="s">
        <v>509</v>
      </c>
      <c r="F272" s="73" t="s">
        <v>212</v>
      </c>
      <c r="G272" s="71" t="s">
        <v>458</v>
      </c>
      <c r="H272" s="74"/>
      <c r="I272" s="73" t="s">
        <v>291</v>
      </c>
      <c r="J272" s="58">
        <v>0.24</v>
      </c>
      <c r="K272" s="59">
        <v>24000</v>
      </c>
      <c r="L272" s="69"/>
      <c r="M272" s="69"/>
      <c r="N272" s="76" t="s">
        <v>57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</row>
    <row r="273" spans="1:247" ht="38.25">
      <c r="A273" s="156">
        <v>253</v>
      </c>
      <c r="B273" s="80" t="s">
        <v>454</v>
      </c>
      <c r="C273" s="78" t="s">
        <v>526</v>
      </c>
      <c r="D273" s="73" t="s">
        <v>508</v>
      </c>
      <c r="E273" s="73" t="s">
        <v>509</v>
      </c>
      <c r="F273" s="73" t="s">
        <v>212</v>
      </c>
      <c r="G273" s="71" t="s">
        <v>458</v>
      </c>
      <c r="H273" s="74"/>
      <c r="I273" s="73" t="s">
        <v>291</v>
      </c>
      <c r="J273" s="58">
        <v>0.25</v>
      </c>
      <c r="K273" s="59">
        <v>25000</v>
      </c>
      <c r="L273" s="69"/>
      <c r="M273" s="69"/>
      <c r="N273" s="76" t="s">
        <v>57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</row>
    <row r="274" spans="1:247" ht="38.25">
      <c r="A274" s="156">
        <v>254</v>
      </c>
      <c r="B274" s="80" t="s">
        <v>454</v>
      </c>
      <c r="C274" s="78" t="s">
        <v>527</v>
      </c>
      <c r="D274" s="73" t="s">
        <v>508</v>
      </c>
      <c r="E274" s="73" t="s">
        <v>509</v>
      </c>
      <c r="F274" s="73" t="s">
        <v>212</v>
      </c>
      <c r="G274" s="71" t="s">
        <v>458</v>
      </c>
      <c r="H274" s="74"/>
      <c r="I274" s="73" t="s">
        <v>291</v>
      </c>
      <c r="J274" s="58">
        <v>0.7137</v>
      </c>
      <c r="K274" s="59">
        <v>71370</v>
      </c>
      <c r="L274" s="69"/>
      <c r="M274" s="69"/>
      <c r="N274" s="76" t="s">
        <v>57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</row>
    <row r="275" spans="1:247" ht="38.25">
      <c r="A275" s="156">
        <v>255</v>
      </c>
      <c r="B275" s="80" t="s">
        <v>454</v>
      </c>
      <c r="C275" s="78" t="s">
        <v>528</v>
      </c>
      <c r="D275" s="73" t="s">
        <v>508</v>
      </c>
      <c r="E275" s="73" t="s">
        <v>509</v>
      </c>
      <c r="F275" s="73" t="s">
        <v>212</v>
      </c>
      <c r="G275" s="71" t="s">
        <v>458</v>
      </c>
      <c r="H275" s="74"/>
      <c r="I275" s="73" t="s">
        <v>291</v>
      </c>
      <c r="J275" s="58">
        <v>0.7863</v>
      </c>
      <c r="K275" s="59">
        <v>78630</v>
      </c>
      <c r="L275" s="69"/>
      <c r="M275" s="69"/>
      <c r="N275" s="76" t="s">
        <v>57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</row>
    <row r="276" spans="1:247" ht="38.25">
      <c r="A276" s="156">
        <v>256</v>
      </c>
      <c r="B276" s="80" t="s">
        <v>454</v>
      </c>
      <c r="C276" s="78" t="s">
        <v>529</v>
      </c>
      <c r="D276" s="73" t="s">
        <v>508</v>
      </c>
      <c r="E276" s="73" t="s">
        <v>509</v>
      </c>
      <c r="F276" s="73" t="s">
        <v>212</v>
      </c>
      <c r="G276" s="71" t="s">
        <v>458</v>
      </c>
      <c r="H276" s="74"/>
      <c r="I276" s="73" t="s">
        <v>291</v>
      </c>
      <c r="J276" s="58">
        <v>0.81</v>
      </c>
      <c r="K276" s="59">
        <v>81000</v>
      </c>
      <c r="L276" s="69"/>
      <c r="M276" s="69"/>
      <c r="N276" s="76" t="s">
        <v>57</v>
      </c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</row>
    <row r="277" spans="1:247" ht="38.25">
      <c r="A277" s="156">
        <v>257</v>
      </c>
      <c r="B277" s="80" t="s">
        <v>454</v>
      </c>
      <c r="C277" s="78" t="s">
        <v>530</v>
      </c>
      <c r="D277" s="73" t="s">
        <v>508</v>
      </c>
      <c r="E277" s="73" t="s">
        <v>509</v>
      </c>
      <c r="F277" s="73" t="s">
        <v>212</v>
      </c>
      <c r="G277" s="71" t="s">
        <v>458</v>
      </c>
      <c r="H277" s="74"/>
      <c r="I277" s="73" t="s">
        <v>291</v>
      </c>
      <c r="J277" s="58">
        <v>0.83</v>
      </c>
      <c r="K277" s="59">
        <v>83000</v>
      </c>
      <c r="L277" s="69"/>
      <c r="M277" s="69"/>
      <c r="N277" s="76" t="s">
        <v>57</v>
      </c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</row>
    <row r="278" spans="1:247" ht="38.25">
      <c r="A278" s="156">
        <v>258</v>
      </c>
      <c r="B278" s="80" t="s">
        <v>454</v>
      </c>
      <c r="C278" s="78" t="s">
        <v>531</v>
      </c>
      <c r="D278" s="73" t="s">
        <v>516</v>
      </c>
      <c r="E278" s="73" t="s">
        <v>532</v>
      </c>
      <c r="F278" s="73" t="s">
        <v>212</v>
      </c>
      <c r="G278" s="71" t="s">
        <v>458</v>
      </c>
      <c r="H278" s="74"/>
      <c r="I278" s="73" t="s">
        <v>518</v>
      </c>
      <c r="J278" s="58">
        <v>0.9953</v>
      </c>
      <c r="K278" s="59">
        <v>99530</v>
      </c>
      <c r="L278" s="69"/>
      <c r="M278" s="69"/>
      <c r="N278" s="76" t="s">
        <v>57</v>
      </c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</row>
    <row r="279" spans="1:247" ht="38.25">
      <c r="A279" s="156">
        <v>259</v>
      </c>
      <c r="B279" s="80" t="s">
        <v>454</v>
      </c>
      <c r="C279" s="78" t="s">
        <v>533</v>
      </c>
      <c r="D279" s="73" t="s">
        <v>534</v>
      </c>
      <c r="E279" s="73" t="s">
        <v>478</v>
      </c>
      <c r="F279" s="73" t="s">
        <v>212</v>
      </c>
      <c r="G279" s="71" t="s">
        <v>458</v>
      </c>
      <c r="H279" s="74"/>
      <c r="I279" s="73" t="s">
        <v>535</v>
      </c>
      <c r="J279" s="58">
        <v>1.02</v>
      </c>
      <c r="K279" s="59">
        <v>102000</v>
      </c>
      <c r="L279" s="69"/>
      <c r="M279" s="69"/>
      <c r="N279" s="76" t="s">
        <v>57</v>
      </c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</row>
    <row r="280" spans="1:247" ht="38.25">
      <c r="A280" s="156">
        <v>260</v>
      </c>
      <c r="B280" s="80" t="s">
        <v>454</v>
      </c>
      <c r="C280" s="78" t="s">
        <v>536</v>
      </c>
      <c r="D280" s="73" t="s">
        <v>537</v>
      </c>
      <c r="E280" s="73" t="s">
        <v>538</v>
      </c>
      <c r="F280" s="73" t="s">
        <v>212</v>
      </c>
      <c r="G280" s="71" t="s">
        <v>458</v>
      </c>
      <c r="H280" s="74"/>
      <c r="I280" s="73" t="s">
        <v>539</v>
      </c>
      <c r="J280" s="58">
        <v>0.7084</v>
      </c>
      <c r="K280" s="59">
        <v>70840</v>
      </c>
      <c r="L280" s="69"/>
      <c r="M280" s="69"/>
      <c r="N280" s="76" t="s">
        <v>57</v>
      </c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</row>
    <row r="281" spans="1:247" ht="38.25">
      <c r="A281" s="156">
        <v>261</v>
      </c>
      <c r="B281" s="80" t="s">
        <v>454</v>
      </c>
      <c r="C281" s="78" t="s">
        <v>540</v>
      </c>
      <c r="D281" s="73" t="s">
        <v>537</v>
      </c>
      <c r="E281" s="73" t="s">
        <v>541</v>
      </c>
      <c r="F281" s="73" t="s">
        <v>212</v>
      </c>
      <c r="G281" s="71" t="s">
        <v>458</v>
      </c>
      <c r="H281" s="74"/>
      <c r="I281" s="73" t="s">
        <v>542</v>
      </c>
      <c r="J281" s="58">
        <v>0.3249</v>
      </c>
      <c r="K281" s="59">
        <v>32490</v>
      </c>
      <c r="L281" s="69"/>
      <c r="M281" s="69"/>
      <c r="N281" s="76" t="s">
        <v>57</v>
      </c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</row>
    <row r="282" spans="1:247" ht="38.25">
      <c r="A282" s="156">
        <v>262</v>
      </c>
      <c r="B282" s="80" t="s">
        <v>454</v>
      </c>
      <c r="C282" s="78" t="s">
        <v>543</v>
      </c>
      <c r="D282" s="73" t="s">
        <v>544</v>
      </c>
      <c r="E282" s="73" t="s">
        <v>545</v>
      </c>
      <c r="F282" s="73" t="s">
        <v>212</v>
      </c>
      <c r="G282" s="71" t="s">
        <v>458</v>
      </c>
      <c r="H282" s="74"/>
      <c r="I282" s="73" t="s">
        <v>546</v>
      </c>
      <c r="J282" s="58">
        <v>1.16</v>
      </c>
      <c r="K282" s="59">
        <v>116000</v>
      </c>
      <c r="L282" s="69"/>
      <c r="M282" s="69"/>
      <c r="N282" s="76" t="s">
        <v>57</v>
      </c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</row>
    <row r="283" spans="1:247" ht="38.25">
      <c r="A283" s="156">
        <v>263</v>
      </c>
      <c r="B283" s="80" t="s">
        <v>454</v>
      </c>
      <c r="C283" s="78" t="s">
        <v>547</v>
      </c>
      <c r="D283" s="73" t="s">
        <v>544</v>
      </c>
      <c r="E283" s="73" t="s">
        <v>545</v>
      </c>
      <c r="F283" s="73" t="s">
        <v>212</v>
      </c>
      <c r="G283" s="71" t="s">
        <v>458</v>
      </c>
      <c r="H283" s="74"/>
      <c r="I283" s="73" t="s">
        <v>546</v>
      </c>
      <c r="J283" s="58">
        <v>3.41</v>
      </c>
      <c r="K283" s="59">
        <v>341000</v>
      </c>
      <c r="L283" s="69"/>
      <c r="M283" s="69"/>
      <c r="N283" s="76" t="s">
        <v>57</v>
      </c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</row>
    <row r="284" spans="1:247" ht="38.25">
      <c r="A284" s="156">
        <v>264</v>
      </c>
      <c r="B284" s="80" t="s">
        <v>454</v>
      </c>
      <c r="C284" s="78" t="s">
        <v>548</v>
      </c>
      <c r="D284" s="73" t="s">
        <v>549</v>
      </c>
      <c r="E284" s="73" t="s">
        <v>503</v>
      </c>
      <c r="F284" s="73" t="s">
        <v>212</v>
      </c>
      <c r="G284" s="71" t="s">
        <v>458</v>
      </c>
      <c r="H284" s="74"/>
      <c r="I284" s="73" t="s">
        <v>550</v>
      </c>
      <c r="J284" s="58">
        <v>4.2091</v>
      </c>
      <c r="K284" s="59">
        <v>420910</v>
      </c>
      <c r="L284" s="69"/>
      <c r="M284" s="69"/>
      <c r="N284" s="76" t="s">
        <v>57</v>
      </c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</row>
    <row r="285" spans="1:247" ht="38.25">
      <c r="A285" s="156">
        <v>265</v>
      </c>
      <c r="B285" s="80" t="s">
        <v>454</v>
      </c>
      <c r="C285" s="78" t="s">
        <v>551</v>
      </c>
      <c r="D285" s="73" t="s">
        <v>549</v>
      </c>
      <c r="E285" s="73" t="s">
        <v>541</v>
      </c>
      <c r="F285" s="73" t="s">
        <v>212</v>
      </c>
      <c r="G285" s="71" t="s">
        <v>458</v>
      </c>
      <c r="H285" s="74"/>
      <c r="I285" s="73" t="s">
        <v>552</v>
      </c>
      <c r="J285" s="58">
        <v>1.5964</v>
      </c>
      <c r="K285" s="59">
        <v>159640</v>
      </c>
      <c r="L285" s="69"/>
      <c r="M285" s="69"/>
      <c r="N285" s="76" t="s">
        <v>57</v>
      </c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</row>
    <row r="286" spans="1:247" ht="38.25">
      <c r="A286" s="156">
        <v>266</v>
      </c>
      <c r="B286" s="80" t="s">
        <v>454</v>
      </c>
      <c r="C286" s="78" t="s">
        <v>553</v>
      </c>
      <c r="D286" s="73" t="s">
        <v>549</v>
      </c>
      <c r="E286" s="73" t="s">
        <v>503</v>
      </c>
      <c r="F286" s="73" t="s">
        <v>212</v>
      </c>
      <c r="G286" s="71" t="s">
        <v>458</v>
      </c>
      <c r="H286" s="74"/>
      <c r="I286" s="73" t="s">
        <v>550</v>
      </c>
      <c r="J286" s="58">
        <v>3.0939</v>
      </c>
      <c r="K286" s="59">
        <v>309390</v>
      </c>
      <c r="L286" s="69"/>
      <c r="M286" s="69"/>
      <c r="N286" s="76" t="s">
        <v>57</v>
      </c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</row>
    <row r="287" spans="1:247" ht="38.25">
      <c r="A287" s="156">
        <v>267</v>
      </c>
      <c r="B287" s="80" t="s">
        <v>454</v>
      </c>
      <c r="C287" s="78" t="s">
        <v>554</v>
      </c>
      <c r="D287" s="73" t="s">
        <v>555</v>
      </c>
      <c r="E287" s="73" t="s">
        <v>457</v>
      </c>
      <c r="F287" s="73" t="s">
        <v>212</v>
      </c>
      <c r="G287" s="71" t="s">
        <v>458</v>
      </c>
      <c r="H287" s="74"/>
      <c r="I287" s="73" t="s">
        <v>556</v>
      </c>
      <c r="J287" s="58">
        <v>0.05</v>
      </c>
      <c r="K287" s="59">
        <v>5000</v>
      </c>
      <c r="L287" s="69"/>
      <c r="M287" s="69"/>
      <c r="N287" s="76" t="s">
        <v>57</v>
      </c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</row>
    <row r="288" spans="1:247" ht="38.25">
      <c r="A288" s="156">
        <v>268</v>
      </c>
      <c r="B288" s="80" t="s">
        <v>454</v>
      </c>
      <c r="C288" s="78" t="s">
        <v>557</v>
      </c>
      <c r="D288" s="73" t="s">
        <v>558</v>
      </c>
      <c r="E288" s="73" t="s">
        <v>457</v>
      </c>
      <c r="F288" s="73" t="s">
        <v>212</v>
      </c>
      <c r="G288" s="71" t="s">
        <v>458</v>
      </c>
      <c r="H288" s="74"/>
      <c r="I288" s="73" t="s">
        <v>556</v>
      </c>
      <c r="J288" s="58">
        <v>2.34</v>
      </c>
      <c r="K288" s="59">
        <v>234000</v>
      </c>
      <c r="L288" s="69"/>
      <c r="M288" s="69"/>
      <c r="N288" s="76" t="s">
        <v>57</v>
      </c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</row>
    <row r="289" spans="1:247" ht="38.25">
      <c r="A289" s="156">
        <v>269</v>
      </c>
      <c r="B289" s="80" t="s">
        <v>454</v>
      </c>
      <c r="C289" s="78" t="s">
        <v>559</v>
      </c>
      <c r="D289" s="73" t="s">
        <v>560</v>
      </c>
      <c r="E289" s="73" t="s">
        <v>457</v>
      </c>
      <c r="F289" s="73" t="s">
        <v>212</v>
      </c>
      <c r="G289" s="71" t="s">
        <v>458</v>
      </c>
      <c r="H289" s="74"/>
      <c r="I289" s="73" t="s">
        <v>556</v>
      </c>
      <c r="J289" s="58">
        <v>1.91</v>
      </c>
      <c r="K289" s="59">
        <v>191000</v>
      </c>
      <c r="L289" s="69"/>
      <c r="M289" s="69"/>
      <c r="N289" s="76" t="s">
        <v>57</v>
      </c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</row>
    <row r="290" spans="1:247" ht="38.25">
      <c r="A290" s="156">
        <v>270</v>
      </c>
      <c r="B290" s="80" t="s">
        <v>454</v>
      </c>
      <c r="C290" s="78" t="s">
        <v>561</v>
      </c>
      <c r="D290" s="73" t="s">
        <v>560</v>
      </c>
      <c r="E290" s="73" t="s">
        <v>457</v>
      </c>
      <c r="F290" s="73" t="s">
        <v>212</v>
      </c>
      <c r="G290" s="71" t="s">
        <v>458</v>
      </c>
      <c r="H290" s="74"/>
      <c r="I290" s="73" t="s">
        <v>556</v>
      </c>
      <c r="J290" s="58">
        <v>4.49</v>
      </c>
      <c r="K290" s="59">
        <v>449000</v>
      </c>
      <c r="L290" s="69"/>
      <c r="M290" s="69"/>
      <c r="N290" s="76" t="s">
        <v>57</v>
      </c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</row>
    <row r="291" spans="1:247" ht="38.25">
      <c r="A291" s="156">
        <v>271</v>
      </c>
      <c r="B291" s="80" t="s">
        <v>454</v>
      </c>
      <c r="C291" s="78" t="s">
        <v>562</v>
      </c>
      <c r="D291" s="73" t="s">
        <v>558</v>
      </c>
      <c r="E291" s="73" t="s">
        <v>457</v>
      </c>
      <c r="F291" s="73" t="s">
        <v>212</v>
      </c>
      <c r="G291" s="71" t="s">
        <v>458</v>
      </c>
      <c r="H291" s="74"/>
      <c r="I291" s="73" t="s">
        <v>556</v>
      </c>
      <c r="J291" s="58">
        <v>4.53</v>
      </c>
      <c r="K291" s="59">
        <v>453000</v>
      </c>
      <c r="L291" s="69"/>
      <c r="M291" s="69"/>
      <c r="N291" s="76" t="s">
        <v>57</v>
      </c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</row>
    <row r="292" spans="1:247" ht="38.25">
      <c r="A292" s="156">
        <v>272</v>
      </c>
      <c r="B292" s="80" t="s">
        <v>454</v>
      </c>
      <c r="C292" s="79" t="s">
        <v>928</v>
      </c>
      <c r="D292" s="73" t="s">
        <v>563</v>
      </c>
      <c r="E292" s="73" t="s">
        <v>545</v>
      </c>
      <c r="F292" s="73" t="s">
        <v>212</v>
      </c>
      <c r="G292" s="71" t="s">
        <v>458</v>
      </c>
      <c r="H292" s="74"/>
      <c r="I292" s="73" t="s">
        <v>564</v>
      </c>
      <c r="J292" s="58">
        <v>0.82</v>
      </c>
      <c r="K292" s="59">
        <v>82000</v>
      </c>
      <c r="L292" s="69"/>
      <c r="M292" s="69"/>
      <c r="N292" s="76" t="s">
        <v>57</v>
      </c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</row>
    <row r="293" spans="1:247" ht="38.25">
      <c r="A293" s="156">
        <v>273</v>
      </c>
      <c r="B293" s="80" t="s">
        <v>454</v>
      </c>
      <c r="C293" s="79" t="s">
        <v>929</v>
      </c>
      <c r="D293" s="73" t="s">
        <v>563</v>
      </c>
      <c r="E293" s="73" t="s">
        <v>545</v>
      </c>
      <c r="F293" s="73" t="s">
        <v>212</v>
      </c>
      <c r="G293" s="71" t="s">
        <v>458</v>
      </c>
      <c r="H293" s="74"/>
      <c r="I293" s="73" t="s">
        <v>564</v>
      </c>
      <c r="J293" s="58">
        <v>1.03</v>
      </c>
      <c r="K293" s="59">
        <v>103000</v>
      </c>
      <c r="L293" s="69"/>
      <c r="M293" s="69"/>
      <c r="N293" s="76" t="s">
        <v>57</v>
      </c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</row>
    <row r="294" spans="1:247" ht="38.25">
      <c r="A294" s="156">
        <v>274</v>
      </c>
      <c r="B294" s="80" t="s">
        <v>454</v>
      </c>
      <c r="C294" s="79" t="s">
        <v>930</v>
      </c>
      <c r="D294" s="73" t="s">
        <v>565</v>
      </c>
      <c r="E294" s="73" t="s">
        <v>517</v>
      </c>
      <c r="F294" s="73" t="s">
        <v>212</v>
      </c>
      <c r="G294" s="71" t="s">
        <v>458</v>
      </c>
      <c r="H294" s="74"/>
      <c r="I294" s="73" t="s">
        <v>566</v>
      </c>
      <c r="J294" s="58">
        <v>0.7336</v>
      </c>
      <c r="K294" s="59">
        <v>73360</v>
      </c>
      <c r="L294" s="69"/>
      <c r="M294" s="69"/>
      <c r="N294" s="76" t="s">
        <v>57</v>
      </c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</row>
    <row r="295" spans="1:247" ht="38.25">
      <c r="A295" s="156">
        <v>275</v>
      </c>
      <c r="B295" s="80" t="s">
        <v>454</v>
      </c>
      <c r="C295" s="79" t="s">
        <v>931</v>
      </c>
      <c r="D295" s="73" t="s">
        <v>565</v>
      </c>
      <c r="E295" s="73" t="s">
        <v>517</v>
      </c>
      <c r="F295" s="73" t="s">
        <v>212</v>
      </c>
      <c r="G295" s="71" t="s">
        <v>458</v>
      </c>
      <c r="H295" s="74"/>
      <c r="I295" s="73" t="s">
        <v>566</v>
      </c>
      <c r="J295" s="58">
        <v>1.2349</v>
      </c>
      <c r="K295" s="59">
        <v>123490</v>
      </c>
      <c r="L295" s="69"/>
      <c r="M295" s="69"/>
      <c r="N295" s="76" t="s">
        <v>57</v>
      </c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</row>
    <row r="296" spans="1:247" ht="38.25">
      <c r="A296" s="156">
        <v>276</v>
      </c>
      <c r="B296" s="80" t="s">
        <v>454</v>
      </c>
      <c r="C296" s="79" t="s">
        <v>932</v>
      </c>
      <c r="D296" s="73" t="s">
        <v>565</v>
      </c>
      <c r="E296" s="73" t="s">
        <v>517</v>
      </c>
      <c r="F296" s="73" t="s">
        <v>212</v>
      </c>
      <c r="G296" s="71" t="s">
        <v>458</v>
      </c>
      <c r="H296" s="74"/>
      <c r="I296" s="73" t="s">
        <v>566</v>
      </c>
      <c r="J296" s="58">
        <v>1.0029</v>
      </c>
      <c r="K296" s="59">
        <v>100290</v>
      </c>
      <c r="L296" s="69"/>
      <c r="M296" s="69"/>
      <c r="N296" s="76" t="s">
        <v>57</v>
      </c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</row>
    <row r="297" spans="1:247" ht="38.25">
      <c r="A297" s="156">
        <v>277</v>
      </c>
      <c r="B297" s="80" t="s">
        <v>454</v>
      </c>
      <c r="C297" s="79" t="s">
        <v>933</v>
      </c>
      <c r="D297" s="73" t="s">
        <v>567</v>
      </c>
      <c r="E297" s="73" t="s">
        <v>462</v>
      </c>
      <c r="F297" s="73" t="s">
        <v>212</v>
      </c>
      <c r="G297" s="71" t="s">
        <v>458</v>
      </c>
      <c r="H297" s="74"/>
      <c r="I297" s="73" t="s">
        <v>568</v>
      </c>
      <c r="J297" s="58">
        <v>0.6838</v>
      </c>
      <c r="K297" s="59">
        <v>68380</v>
      </c>
      <c r="L297" s="69"/>
      <c r="M297" s="69"/>
      <c r="N297" s="76" t="s">
        <v>57</v>
      </c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</row>
    <row r="298" spans="1:247" ht="38.25">
      <c r="A298" s="156">
        <v>278</v>
      </c>
      <c r="B298" s="80" t="s">
        <v>454</v>
      </c>
      <c r="C298" s="79" t="s">
        <v>934</v>
      </c>
      <c r="D298" s="73" t="s">
        <v>567</v>
      </c>
      <c r="E298" s="73" t="s">
        <v>517</v>
      </c>
      <c r="F298" s="73" t="s">
        <v>212</v>
      </c>
      <c r="G298" s="71" t="s">
        <v>458</v>
      </c>
      <c r="H298" s="74"/>
      <c r="I298" s="73" t="s">
        <v>569</v>
      </c>
      <c r="J298" s="58">
        <v>1.5</v>
      </c>
      <c r="K298" s="59">
        <v>150000</v>
      </c>
      <c r="L298" s="69"/>
      <c r="M298" s="69"/>
      <c r="N298" s="76" t="s">
        <v>57</v>
      </c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</row>
    <row r="299" spans="1:247" ht="38.25">
      <c r="A299" s="156">
        <v>279</v>
      </c>
      <c r="B299" s="80" t="s">
        <v>454</v>
      </c>
      <c r="C299" s="79" t="s">
        <v>935</v>
      </c>
      <c r="D299" s="73" t="s">
        <v>567</v>
      </c>
      <c r="E299" s="73" t="s">
        <v>517</v>
      </c>
      <c r="F299" s="73" t="s">
        <v>212</v>
      </c>
      <c r="G299" s="71" t="s">
        <v>458</v>
      </c>
      <c r="H299" s="74"/>
      <c r="I299" s="73" t="s">
        <v>569</v>
      </c>
      <c r="J299" s="58">
        <v>1.3</v>
      </c>
      <c r="K299" s="59">
        <v>130000</v>
      </c>
      <c r="L299" s="69"/>
      <c r="M299" s="69"/>
      <c r="N299" s="76" t="s">
        <v>57</v>
      </c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</row>
    <row r="300" spans="1:247" ht="38.25">
      <c r="A300" s="156">
        <v>280</v>
      </c>
      <c r="B300" s="80" t="s">
        <v>454</v>
      </c>
      <c r="C300" s="79" t="s">
        <v>936</v>
      </c>
      <c r="D300" s="73" t="s">
        <v>567</v>
      </c>
      <c r="E300" s="73" t="s">
        <v>517</v>
      </c>
      <c r="F300" s="73" t="s">
        <v>212</v>
      </c>
      <c r="G300" s="71" t="s">
        <v>458</v>
      </c>
      <c r="H300" s="74"/>
      <c r="I300" s="73" t="s">
        <v>569</v>
      </c>
      <c r="J300" s="58">
        <v>0.67</v>
      </c>
      <c r="K300" s="59">
        <v>67000</v>
      </c>
      <c r="L300" s="69"/>
      <c r="M300" s="69"/>
      <c r="N300" s="76" t="s">
        <v>57</v>
      </c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</row>
    <row r="301" spans="1:247" ht="38.25">
      <c r="A301" s="156">
        <v>281</v>
      </c>
      <c r="B301" s="80" t="s">
        <v>454</v>
      </c>
      <c r="C301" s="79" t="s">
        <v>937</v>
      </c>
      <c r="D301" s="73" t="s">
        <v>567</v>
      </c>
      <c r="E301" s="73" t="s">
        <v>517</v>
      </c>
      <c r="F301" s="73" t="s">
        <v>212</v>
      </c>
      <c r="G301" s="71" t="s">
        <v>458</v>
      </c>
      <c r="H301" s="74"/>
      <c r="I301" s="73" t="s">
        <v>569</v>
      </c>
      <c r="J301" s="58">
        <v>1.83</v>
      </c>
      <c r="K301" s="59">
        <v>183000</v>
      </c>
      <c r="L301" s="69"/>
      <c r="M301" s="69"/>
      <c r="N301" s="76" t="s">
        <v>57</v>
      </c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</row>
    <row r="302" spans="1:247" ht="38.25">
      <c r="A302" s="156">
        <v>282</v>
      </c>
      <c r="B302" s="80" t="s">
        <v>454</v>
      </c>
      <c r="C302" s="79" t="s">
        <v>938</v>
      </c>
      <c r="D302" s="73" t="s">
        <v>567</v>
      </c>
      <c r="E302" s="73" t="s">
        <v>517</v>
      </c>
      <c r="F302" s="73" t="s">
        <v>212</v>
      </c>
      <c r="G302" s="74" t="s">
        <v>458</v>
      </c>
      <c r="H302" s="74"/>
      <c r="I302" s="73" t="s">
        <v>569</v>
      </c>
      <c r="J302" s="58">
        <v>2.57</v>
      </c>
      <c r="K302" s="59">
        <v>257000</v>
      </c>
      <c r="L302" s="69"/>
      <c r="M302" s="69"/>
      <c r="N302" s="76" t="s">
        <v>57</v>
      </c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</row>
    <row r="303" spans="1:247" ht="38.25">
      <c r="A303" s="156">
        <v>283</v>
      </c>
      <c r="B303" s="80" t="s">
        <v>454</v>
      </c>
      <c r="C303" s="79" t="s">
        <v>939</v>
      </c>
      <c r="D303" s="73" t="s">
        <v>567</v>
      </c>
      <c r="E303" s="73" t="s">
        <v>462</v>
      </c>
      <c r="F303" s="73" t="s">
        <v>212</v>
      </c>
      <c r="G303" s="74" t="s">
        <v>458</v>
      </c>
      <c r="H303" s="74"/>
      <c r="I303" s="73" t="s">
        <v>568</v>
      </c>
      <c r="J303" s="58">
        <v>1.42</v>
      </c>
      <c r="K303" s="59">
        <v>142000</v>
      </c>
      <c r="L303" s="69"/>
      <c r="M303" s="69"/>
      <c r="N303" s="76" t="s">
        <v>57</v>
      </c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</row>
    <row r="304" spans="1:247" ht="38.25">
      <c r="A304" s="156">
        <v>284</v>
      </c>
      <c r="B304" s="80" t="s">
        <v>454</v>
      </c>
      <c r="C304" s="78" t="s">
        <v>570</v>
      </c>
      <c r="D304" s="73" t="s">
        <v>571</v>
      </c>
      <c r="E304" s="73" t="s">
        <v>572</v>
      </c>
      <c r="F304" s="73" t="s">
        <v>212</v>
      </c>
      <c r="G304" s="74" t="s">
        <v>458</v>
      </c>
      <c r="H304" s="74"/>
      <c r="I304" s="73" t="s">
        <v>573</v>
      </c>
      <c r="J304" s="58">
        <v>3.4171</v>
      </c>
      <c r="K304" s="59">
        <v>341710</v>
      </c>
      <c r="L304" s="69"/>
      <c r="M304" s="69"/>
      <c r="N304" s="76" t="s">
        <v>57</v>
      </c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</row>
    <row r="305" spans="1:247" ht="38.25">
      <c r="A305" s="156">
        <v>285</v>
      </c>
      <c r="B305" s="80" t="s">
        <v>454</v>
      </c>
      <c r="C305" s="78" t="s">
        <v>574</v>
      </c>
      <c r="D305" s="73" t="s">
        <v>571</v>
      </c>
      <c r="E305" s="73" t="s">
        <v>572</v>
      </c>
      <c r="F305" s="73" t="s">
        <v>212</v>
      </c>
      <c r="G305" s="74" t="s">
        <v>458</v>
      </c>
      <c r="H305" s="74"/>
      <c r="I305" s="73" t="s">
        <v>573</v>
      </c>
      <c r="J305" s="58">
        <v>5.0492</v>
      </c>
      <c r="K305" s="59">
        <v>504092</v>
      </c>
      <c r="L305" s="69"/>
      <c r="M305" s="69"/>
      <c r="N305" s="76" t="s">
        <v>57</v>
      </c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</row>
    <row r="306" spans="1:247" ht="38.25">
      <c r="A306" s="156">
        <v>286</v>
      </c>
      <c r="B306" s="80" t="s">
        <v>454</v>
      </c>
      <c r="C306" s="78" t="s">
        <v>575</v>
      </c>
      <c r="D306" s="73" t="s">
        <v>571</v>
      </c>
      <c r="E306" s="73" t="s">
        <v>572</v>
      </c>
      <c r="F306" s="73" t="s">
        <v>212</v>
      </c>
      <c r="G306" s="74" t="s">
        <v>458</v>
      </c>
      <c r="H306" s="74"/>
      <c r="I306" s="73" t="s">
        <v>573</v>
      </c>
      <c r="J306" s="58">
        <v>1.9218</v>
      </c>
      <c r="K306" s="59">
        <v>192218</v>
      </c>
      <c r="L306" s="69"/>
      <c r="M306" s="69"/>
      <c r="N306" s="76" t="s">
        <v>57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</row>
    <row r="307" spans="1:247" ht="38.25">
      <c r="A307" s="156">
        <v>287</v>
      </c>
      <c r="B307" s="80" t="s">
        <v>454</v>
      </c>
      <c r="C307" s="79" t="s">
        <v>940</v>
      </c>
      <c r="D307" s="73" t="s">
        <v>576</v>
      </c>
      <c r="E307" s="73" t="s">
        <v>490</v>
      </c>
      <c r="F307" s="73" t="s">
        <v>212</v>
      </c>
      <c r="G307" s="74" t="s">
        <v>458</v>
      </c>
      <c r="H307" s="74"/>
      <c r="I307" s="73" t="s">
        <v>291</v>
      </c>
      <c r="J307" s="58">
        <v>1.5188000000000001</v>
      </c>
      <c r="K307" s="59">
        <v>151880</v>
      </c>
      <c r="L307" s="69"/>
      <c r="M307" s="69"/>
      <c r="N307" s="76" t="s">
        <v>57</v>
      </c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</row>
    <row r="308" spans="1:247" ht="38.25">
      <c r="A308" s="156">
        <v>288</v>
      </c>
      <c r="B308" s="80" t="s">
        <v>454</v>
      </c>
      <c r="C308" s="79" t="s">
        <v>941</v>
      </c>
      <c r="D308" s="73" t="s">
        <v>577</v>
      </c>
      <c r="E308" s="73" t="s">
        <v>462</v>
      </c>
      <c r="F308" s="73" t="s">
        <v>212</v>
      </c>
      <c r="G308" s="74" t="s">
        <v>458</v>
      </c>
      <c r="H308" s="74"/>
      <c r="I308" s="73" t="s">
        <v>578</v>
      </c>
      <c r="J308" s="58">
        <v>0.7213</v>
      </c>
      <c r="K308" s="59">
        <v>72130</v>
      </c>
      <c r="L308" s="69"/>
      <c r="M308" s="69"/>
      <c r="N308" s="76" t="s">
        <v>57</v>
      </c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</row>
    <row r="309" spans="1:247" ht="38.25">
      <c r="A309" s="156">
        <v>289</v>
      </c>
      <c r="B309" s="80" t="s">
        <v>454</v>
      </c>
      <c r="C309" s="79" t="s">
        <v>942</v>
      </c>
      <c r="D309" s="73" t="s">
        <v>579</v>
      </c>
      <c r="E309" s="73" t="s">
        <v>462</v>
      </c>
      <c r="F309" s="73" t="s">
        <v>212</v>
      </c>
      <c r="G309" s="74" t="s">
        <v>458</v>
      </c>
      <c r="H309" s="74"/>
      <c r="I309" s="73" t="s">
        <v>578</v>
      </c>
      <c r="J309" s="58">
        <v>3.5522</v>
      </c>
      <c r="K309" s="59">
        <v>355220</v>
      </c>
      <c r="L309" s="69"/>
      <c r="M309" s="69"/>
      <c r="N309" s="76" t="s">
        <v>57</v>
      </c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</row>
    <row r="310" spans="1:247" ht="38.25">
      <c r="A310" s="156">
        <v>290</v>
      </c>
      <c r="B310" s="80" t="s">
        <v>454</v>
      </c>
      <c r="C310" s="79" t="s">
        <v>943</v>
      </c>
      <c r="D310" s="73" t="s">
        <v>576</v>
      </c>
      <c r="E310" s="73" t="s">
        <v>490</v>
      </c>
      <c r="F310" s="73" t="s">
        <v>212</v>
      </c>
      <c r="G310" s="74" t="s">
        <v>458</v>
      </c>
      <c r="H310" s="74"/>
      <c r="I310" s="73" t="s">
        <v>291</v>
      </c>
      <c r="J310" s="58">
        <v>1.8606</v>
      </c>
      <c r="K310" s="59">
        <v>186060</v>
      </c>
      <c r="L310" s="69"/>
      <c r="M310" s="69"/>
      <c r="N310" s="76" t="s">
        <v>57</v>
      </c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</row>
    <row r="311" spans="1:247" ht="38.25">
      <c r="A311" s="156">
        <v>291</v>
      </c>
      <c r="B311" s="80" t="s">
        <v>454</v>
      </c>
      <c r="C311" s="79" t="s">
        <v>975</v>
      </c>
      <c r="D311" s="73" t="s">
        <v>976</v>
      </c>
      <c r="E311" s="73" t="s">
        <v>977</v>
      </c>
      <c r="F311" s="73" t="s">
        <v>212</v>
      </c>
      <c r="G311" s="74" t="s">
        <v>17</v>
      </c>
      <c r="H311" s="74"/>
      <c r="I311" s="73" t="s">
        <v>1036</v>
      </c>
      <c r="J311" s="58">
        <v>3.0631</v>
      </c>
      <c r="K311" s="59">
        <v>32971.01</v>
      </c>
      <c r="L311" s="69"/>
      <c r="M311" s="69"/>
      <c r="N311" s="76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</row>
    <row r="312" spans="1:247" ht="38.25">
      <c r="A312" s="156">
        <v>292</v>
      </c>
      <c r="B312" s="80" t="s">
        <v>454</v>
      </c>
      <c r="C312" s="79" t="s">
        <v>978</v>
      </c>
      <c r="D312" s="73" t="s">
        <v>1018</v>
      </c>
      <c r="E312" s="73" t="s">
        <v>982</v>
      </c>
      <c r="F312" s="73" t="s">
        <v>212</v>
      </c>
      <c r="G312" s="74" t="s">
        <v>17</v>
      </c>
      <c r="H312" s="74"/>
      <c r="I312" s="73" t="s">
        <v>1034</v>
      </c>
      <c r="J312" s="58">
        <v>0.07</v>
      </c>
      <c r="K312" s="59">
        <v>7000</v>
      </c>
      <c r="L312" s="69"/>
      <c r="M312" s="69"/>
      <c r="N312" s="76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</row>
    <row r="313" spans="1:247" ht="38.25">
      <c r="A313" s="156">
        <v>293</v>
      </c>
      <c r="B313" s="80" t="s">
        <v>454</v>
      </c>
      <c r="C313" s="79" t="s">
        <v>979</v>
      </c>
      <c r="D313" s="73" t="s">
        <v>1018</v>
      </c>
      <c r="E313" s="73" t="s">
        <v>982</v>
      </c>
      <c r="F313" s="73" t="s">
        <v>212</v>
      </c>
      <c r="G313" s="74" t="s">
        <v>17</v>
      </c>
      <c r="H313" s="74"/>
      <c r="I313" s="73" t="s">
        <v>1034</v>
      </c>
      <c r="J313" s="58">
        <v>4</v>
      </c>
      <c r="K313" s="59">
        <v>400000</v>
      </c>
      <c r="L313" s="69"/>
      <c r="M313" s="69"/>
      <c r="N313" s="76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</row>
    <row r="314" spans="1:247" ht="38.25">
      <c r="A314" s="156">
        <v>294</v>
      </c>
      <c r="B314" s="80" t="s">
        <v>454</v>
      </c>
      <c r="C314" s="79" t="s">
        <v>980</v>
      </c>
      <c r="D314" s="73" t="s">
        <v>1018</v>
      </c>
      <c r="E314" s="73" t="s">
        <v>982</v>
      </c>
      <c r="F314" s="73" t="s">
        <v>212</v>
      </c>
      <c r="G314" s="74" t="s">
        <v>17</v>
      </c>
      <c r="H314" s="74"/>
      <c r="I314" s="73" t="s">
        <v>1034</v>
      </c>
      <c r="J314" s="58">
        <v>1</v>
      </c>
      <c r="K314" s="59">
        <v>100000</v>
      </c>
      <c r="L314" s="69"/>
      <c r="M314" s="69"/>
      <c r="N314" s="76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</row>
    <row r="315" spans="1:247" ht="38.25">
      <c r="A315" s="156">
        <v>295</v>
      </c>
      <c r="B315" s="80" t="s">
        <v>454</v>
      </c>
      <c r="C315" s="79" t="s">
        <v>981</v>
      </c>
      <c r="D315" s="73" t="s">
        <v>1018</v>
      </c>
      <c r="E315" s="73" t="s">
        <v>982</v>
      </c>
      <c r="F315" s="73" t="s">
        <v>212</v>
      </c>
      <c r="G315" s="74" t="s">
        <v>17</v>
      </c>
      <c r="H315" s="74"/>
      <c r="I315" s="73" t="s">
        <v>1034</v>
      </c>
      <c r="J315" s="58">
        <v>0.16</v>
      </c>
      <c r="K315" s="59">
        <v>16000</v>
      </c>
      <c r="L315" s="69"/>
      <c r="M315" s="69"/>
      <c r="N315" s="76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</row>
    <row r="316" spans="1:247" ht="38.25">
      <c r="A316" s="156">
        <v>296</v>
      </c>
      <c r="B316" s="80" t="s">
        <v>454</v>
      </c>
      <c r="C316" s="79" t="s">
        <v>983</v>
      </c>
      <c r="D316" s="73" t="s">
        <v>1018</v>
      </c>
      <c r="E316" s="73" t="s">
        <v>982</v>
      </c>
      <c r="F316" s="73" t="s">
        <v>212</v>
      </c>
      <c r="G316" s="74" t="s">
        <v>17</v>
      </c>
      <c r="H316" s="74"/>
      <c r="I316" s="73" t="s">
        <v>1034</v>
      </c>
      <c r="J316" s="58">
        <v>0.35</v>
      </c>
      <c r="K316" s="59">
        <v>35000</v>
      </c>
      <c r="L316" s="69"/>
      <c r="M316" s="69"/>
      <c r="N316" s="76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</row>
    <row r="317" spans="1:247" ht="38.25">
      <c r="A317" s="156">
        <v>297</v>
      </c>
      <c r="B317" s="80" t="s">
        <v>454</v>
      </c>
      <c r="C317" s="79" t="s">
        <v>984</v>
      </c>
      <c r="D317" s="73" t="s">
        <v>1018</v>
      </c>
      <c r="E317" s="73" t="s">
        <v>982</v>
      </c>
      <c r="F317" s="73" t="s">
        <v>212</v>
      </c>
      <c r="G317" s="74" t="s">
        <v>17</v>
      </c>
      <c r="H317" s="74"/>
      <c r="I317" s="73" t="s">
        <v>1034</v>
      </c>
      <c r="J317" s="58">
        <v>0.07</v>
      </c>
      <c r="K317" s="59">
        <v>7000</v>
      </c>
      <c r="L317" s="69"/>
      <c r="M317" s="69"/>
      <c r="N317" s="76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</row>
    <row r="318" spans="1:247" ht="38.25">
      <c r="A318" s="156">
        <v>298</v>
      </c>
      <c r="B318" s="80" t="s">
        <v>454</v>
      </c>
      <c r="C318" s="79" t="s">
        <v>985</v>
      </c>
      <c r="D318" s="73" t="s">
        <v>1018</v>
      </c>
      <c r="E318" s="73" t="s">
        <v>982</v>
      </c>
      <c r="F318" s="73" t="s">
        <v>212</v>
      </c>
      <c r="G318" s="74" t="s">
        <v>17</v>
      </c>
      <c r="H318" s="74"/>
      <c r="I318" s="73" t="s">
        <v>1034</v>
      </c>
      <c r="J318" s="58">
        <v>2.06</v>
      </c>
      <c r="K318" s="59">
        <v>206000</v>
      </c>
      <c r="L318" s="69"/>
      <c r="M318" s="69"/>
      <c r="N318" s="76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</row>
    <row r="319" spans="1:247" ht="38.25">
      <c r="A319" s="156">
        <v>299</v>
      </c>
      <c r="B319" s="80" t="s">
        <v>454</v>
      </c>
      <c r="C319" s="79" t="s">
        <v>986</v>
      </c>
      <c r="D319" s="73" t="s">
        <v>1018</v>
      </c>
      <c r="E319" s="73" t="s">
        <v>982</v>
      </c>
      <c r="F319" s="73" t="s">
        <v>212</v>
      </c>
      <c r="G319" s="74" t="s">
        <v>17</v>
      </c>
      <c r="H319" s="74"/>
      <c r="I319" s="73" t="s">
        <v>1034</v>
      </c>
      <c r="J319" s="58">
        <v>3.78</v>
      </c>
      <c r="K319" s="59">
        <v>378000</v>
      </c>
      <c r="L319" s="69"/>
      <c r="M319" s="69"/>
      <c r="N319" s="76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</row>
    <row r="320" spans="1:247" ht="36" customHeight="1">
      <c r="A320" s="156">
        <v>300</v>
      </c>
      <c r="B320" s="80" t="s">
        <v>454</v>
      </c>
      <c r="C320" s="79" t="s">
        <v>988</v>
      </c>
      <c r="D320" s="73" t="s">
        <v>1019</v>
      </c>
      <c r="E320" s="73" t="s">
        <v>982</v>
      </c>
      <c r="F320" s="73" t="s">
        <v>212</v>
      </c>
      <c r="G320" s="74" t="s">
        <v>17</v>
      </c>
      <c r="H320" s="74"/>
      <c r="I320" s="73" t="s">
        <v>1035</v>
      </c>
      <c r="J320" s="58">
        <v>0.04</v>
      </c>
      <c r="K320" s="59">
        <v>4000</v>
      </c>
      <c r="L320" s="69"/>
      <c r="M320" s="69"/>
      <c r="N320" s="76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</row>
    <row r="321" spans="1:247" ht="36" customHeight="1">
      <c r="A321" s="156">
        <v>301</v>
      </c>
      <c r="B321" s="80" t="s">
        <v>454</v>
      </c>
      <c r="C321" s="79" t="s">
        <v>987</v>
      </c>
      <c r="D321" s="73" t="s">
        <v>1018</v>
      </c>
      <c r="E321" s="73" t="s">
        <v>982</v>
      </c>
      <c r="F321" s="73" t="s">
        <v>212</v>
      </c>
      <c r="G321" s="74" t="s">
        <v>17</v>
      </c>
      <c r="H321" s="74"/>
      <c r="I321" s="73" t="s">
        <v>1034</v>
      </c>
      <c r="J321" s="58">
        <v>3.16</v>
      </c>
      <c r="K321" s="59">
        <v>316000</v>
      </c>
      <c r="L321" s="69"/>
      <c r="M321" s="69"/>
      <c r="N321" s="76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</row>
    <row r="322" spans="1:247" ht="36" customHeight="1">
      <c r="A322" s="156">
        <v>302</v>
      </c>
      <c r="B322" s="81" t="s">
        <v>580</v>
      </c>
      <c r="C322" s="62" t="s">
        <v>581</v>
      </c>
      <c r="D322" s="73" t="s">
        <v>582</v>
      </c>
      <c r="E322" s="73" t="s">
        <v>583</v>
      </c>
      <c r="F322" s="73" t="s">
        <v>584</v>
      </c>
      <c r="G322" s="71" t="s">
        <v>17</v>
      </c>
      <c r="H322" s="71"/>
      <c r="I322" s="73" t="s">
        <v>291</v>
      </c>
      <c r="J322" s="58">
        <v>1.19</v>
      </c>
      <c r="K322" s="59">
        <v>119000</v>
      </c>
      <c r="L322" s="65"/>
      <c r="M322" s="65"/>
      <c r="N322" s="60" t="s">
        <v>57</v>
      </c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</row>
    <row r="323" spans="1:247" ht="36" customHeight="1">
      <c r="A323" s="156">
        <v>303</v>
      </c>
      <c r="B323" s="80" t="s">
        <v>580</v>
      </c>
      <c r="C323" s="78" t="s">
        <v>585</v>
      </c>
      <c r="D323" s="73" t="s">
        <v>582</v>
      </c>
      <c r="E323" s="73" t="s">
        <v>583</v>
      </c>
      <c r="F323" s="73" t="s">
        <v>584</v>
      </c>
      <c r="G323" s="71" t="s">
        <v>17</v>
      </c>
      <c r="H323" s="71"/>
      <c r="I323" s="73" t="s">
        <v>291</v>
      </c>
      <c r="J323" s="58">
        <v>4.62</v>
      </c>
      <c r="K323" s="59">
        <v>462000</v>
      </c>
      <c r="L323" s="65"/>
      <c r="M323" s="65"/>
      <c r="N323" s="60" t="s">
        <v>57</v>
      </c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</row>
    <row r="324" spans="1:247" ht="36" customHeight="1">
      <c r="A324" s="156">
        <v>304</v>
      </c>
      <c r="B324" s="80" t="s">
        <v>580</v>
      </c>
      <c r="C324" s="78" t="s">
        <v>586</v>
      </c>
      <c r="D324" s="73" t="s">
        <v>582</v>
      </c>
      <c r="E324" s="73" t="s">
        <v>587</v>
      </c>
      <c r="F324" s="73" t="s">
        <v>584</v>
      </c>
      <c r="G324" s="71" t="s">
        <v>17</v>
      </c>
      <c r="H324" s="71"/>
      <c r="I324" s="73" t="s">
        <v>291</v>
      </c>
      <c r="J324" s="58">
        <v>3.52</v>
      </c>
      <c r="K324" s="59">
        <v>352000</v>
      </c>
      <c r="L324" s="65"/>
      <c r="M324" s="65"/>
      <c r="N324" s="60" t="s">
        <v>57</v>
      </c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</row>
    <row r="325" spans="1:247" ht="36" customHeight="1">
      <c r="A325" s="156">
        <v>305</v>
      </c>
      <c r="B325" s="80" t="s">
        <v>580</v>
      </c>
      <c r="C325" s="78" t="s">
        <v>588</v>
      </c>
      <c r="D325" s="73" t="s">
        <v>582</v>
      </c>
      <c r="E325" s="73" t="s">
        <v>587</v>
      </c>
      <c r="F325" s="73" t="s">
        <v>584</v>
      </c>
      <c r="G325" s="71" t="s">
        <v>17</v>
      </c>
      <c r="H325" s="71"/>
      <c r="I325" s="73" t="s">
        <v>291</v>
      </c>
      <c r="J325" s="58">
        <v>1.16</v>
      </c>
      <c r="K325" s="59">
        <v>116000</v>
      </c>
      <c r="L325" s="65"/>
      <c r="M325" s="65"/>
      <c r="N325" s="60" t="s">
        <v>57</v>
      </c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</row>
    <row r="326" spans="1:247" ht="36" customHeight="1">
      <c r="A326" s="156">
        <v>306</v>
      </c>
      <c r="B326" s="80" t="s">
        <v>580</v>
      </c>
      <c r="C326" s="78" t="s">
        <v>589</v>
      </c>
      <c r="D326" s="73" t="s">
        <v>590</v>
      </c>
      <c r="E326" s="73" t="s">
        <v>583</v>
      </c>
      <c r="F326" s="73" t="s">
        <v>584</v>
      </c>
      <c r="G326" s="71" t="s">
        <v>17</v>
      </c>
      <c r="H326" s="71"/>
      <c r="I326" s="73" t="s">
        <v>291</v>
      </c>
      <c r="J326" s="58">
        <v>1.98</v>
      </c>
      <c r="K326" s="59">
        <v>198000</v>
      </c>
      <c r="L326" s="65"/>
      <c r="M326" s="65"/>
      <c r="N326" s="60" t="s">
        <v>57</v>
      </c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</row>
    <row r="327" spans="1:247" ht="36" customHeight="1">
      <c r="A327" s="156">
        <v>307</v>
      </c>
      <c r="B327" s="80" t="s">
        <v>580</v>
      </c>
      <c r="C327" s="78" t="s">
        <v>591</v>
      </c>
      <c r="D327" s="73" t="s">
        <v>590</v>
      </c>
      <c r="E327" s="73" t="s">
        <v>587</v>
      </c>
      <c r="F327" s="75" t="s">
        <v>584</v>
      </c>
      <c r="G327" s="74" t="s">
        <v>17</v>
      </c>
      <c r="H327" s="74"/>
      <c r="I327" s="73" t="s">
        <v>291</v>
      </c>
      <c r="J327" s="58">
        <v>1.65</v>
      </c>
      <c r="K327" s="59">
        <v>165000</v>
      </c>
      <c r="L327" s="69"/>
      <c r="M327" s="69"/>
      <c r="N327" s="60" t="s">
        <v>57</v>
      </c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</row>
    <row r="328" spans="1:247" ht="36" customHeight="1">
      <c r="A328" s="156">
        <v>308</v>
      </c>
      <c r="B328" s="80" t="s">
        <v>580</v>
      </c>
      <c r="C328" s="78" t="s">
        <v>592</v>
      </c>
      <c r="D328" s="73" t="s">
        <v>582</v>
      </c>
      <c r="E328" s="73" t="s">
        <v>583</v>
      </c>
      <c r="F328" s="75" t="s">
        <v>584</v>
      </c>
      <c r="G328" s="74" t="s">
        <v>17</v>
      </c>
      <c r="H328" s="74"/>
      <c r="I328" s="73" t="s">
        <v>291</v>
      </c>
      <c r="J328" s="58">
        <v>4.24</v>
      </c>
      <c r="K328" s="59">
        <v>424000</v>
      </c>
      <c r="L328" s="69"/>
      <c r="M328" s="69"/>
      <c r="N328" s="60" t="s">
        <v>57</v>
      </c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</row>
    <row r="329" spans="1:247" ht="36" customHeight="1">
      <c r="A329" s="156">
        <v>309</v>
      </c>
      <c r="B329" s="80" t="s">
        <v>580</v>
      </c>
      <c r="C329" s="78" t="s">
        <v>593</v>
      </c>
      <c r="D329" s="73" t="s">
        <v>594</v>
      </c>
      <c r="E329" s="73" t="s">
        <v>595</v>
      </c>
      <c r="F329" s="75" t="s">
        <v>584</v>
      </c>
      <c r="G329" s="74" t="s">
        <v>17</v>
      </c>
      <c r="H329" s="74"/>
      <c r="I329" s="73" t="s">
        <v>291</v>
      </c>
      <c r="J329" s="58">
        <v>4.46</v>
      </c>
      <c r="K329" s="59">
        <v>446000</v>
      </c>
      <c r="L329" s="69"/>
      <c r="M329" s="69"/>
      <c r="N329" s="60" t="s">
        <v>57</v>
      </c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</row>
    <row r="330" spans="1:247" ht="36" customHeight="1">
      <c r="A330" s="156">
        <v>310</v>
      </c>
      <c r="B330" s="80" t="s">
        <v>580</v>
      </c>
      <c r="C330" s="78" t="s">
        <v>596</v>
      </c>
      <c r="D330" s="73" t="s">
        <v>597</v>
      </c>
      <c r="E330" s="73" t="s">
        <v>583</v>
      </c>
      <c r="F330" s="75" t="s">
        <v>584</v>
      </c>
      <c r="G330" s="74" t="s">
        <v>17</v>
      </c>
      <c r="H330" s="74"/>
      <c r="I330" s="73" t="s">
        <v>291</v>
      </c>
      <c r="J330" s="58">
        <v>1.47</v>
      </c>
      <c r="K330" s="59">
        <v>147000</v>
      </c>
      <c r="L330" s="69"/>
      <c r="M330" s="69"/>
      <c r="N330" s="60" t="s">
        <v>57</v>
      </c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</row>
    <row r="331" spans="1:247" ht="38.25">
      <c r="A331" s="156">
        <v>311</v>
      </c>
      <c r="B331" s="80" t="s">
        <v>580</v>
      </c>
      <c r="C331" s="78" t="s">
        <v>598</v>
      </c>
      <c r="D331" s="73" t="s">
        <v>597</v>
      </c>
      <c r="E331" s="73" t="s">
        <v>599</v>
      </c>
      <c r="F331" s="75" t="s">
        <v>584</v>
      </c>
      <c r="G331" s="74" t="s">
        <v>17</v>
      </c>
      <c r="H331" s="74"/>
      <c r="I331" s="73" t="s">
        <v>291</v>
      </c>
      <c r="J331" s="58">
        <v>2.35</v>
      </c>
      <c r="K331" s="59">
        <v>235000</v>
      </c>
      <c r="L331" s="69"/>
      <c r="M331" s="69"/>
      <c r="N331" s="76" t="s">
        <v>57</v>
      </c>
      <c r="O331" s="39"/>
      <c r="P331" s="39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</row>
    <row r="332" spans="1:247" ht="38.25">
      <c r="A332" s="156">
        <v>312</v>
      </c>
      <c r="B332" s="80" t="s">
        <v>580</v>
      </c>
      <c r="C332" s="78" t="s">
        <v>600</v>
      </c>
      <c r="D332" s="73" t="s">
        <v>597</v>
      </c>
      <c r="E332" s="73" t="s">
        <v>587</v>
      </c>
      <c r="F332" s="75" t="s">
        <v>584</v>
      </c>
      <c r="G332" s="74" t="s">
        <v>17</v>
      </c>
      <c r="H332" s="74"/>
      <c r="I332" s="73" t="s">
        <v>291</v>
      </c>
      <c r="J332" s="58">
        <v>0.66</v>
      </c>
      <c r="K332" s="59">
        <v>66000</v>
      </c>
      <c r="L332" s="69"/>
      <c r="M332" s="69"/>
      <c r="N332" s="76" t="s">
        <v>57</v>
      </c>
      <c r="O332" s="39"/>
      <c r="P332" s="39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</row>
    <row r="333" spans="1:247" ht="38.25">
      <c r="A333" s="156">
        <v>313</v>
      </c>
      <c r="B333" s="80" t="s">
        <v>580</v>
      </c>
      <c r="C333" s="78" t="s">
        <v>601</v>
      </c>
      <c r="D333" s="73" t="s">
        <v>602</v>
      </c>
      <c r="E333" s="73" t="s">
        <v>595</v>
      </c>
      <c r="F333" s="75" t="s">
        <v>584</v>
      </c>
      <c r="G333" s="74" t="s">
        <v>17</v>
      </c>
      <c r="H333" s="74"/>
      <c r="I333" s="73" t="s">
        <v>291</v>
      </c>
      <c r="J333" s="58">
        <v>1.9528</v>
      </c>
      <c r="K333" s="59">
        <v>195280</v>
      </c>
      <c r="L333" s="69"/>
      <c r="M333" s="69"/>
      <c r="N333" s="76" t="s">
        <v>57</v>
      </c>
      <c r="O333" s="39"/>
      <c r="P333" s="39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</row>
    <row r="334" spans="1:247" ht="38.25">
      <c r="A334" s="156">
        <v>314</v>
      </c>
      <c r="B334" s="80" t="s">
        <v>580</v>
      </c>
      <c r="C334" s="78" t="s">
        <v>603</v>
      </c>
      <c r="D334" s="73" t="s">
        <v>604</v>
      </c>
      <c r="E334" s="73" t="s">
        <v>583</v>
      </c>
      <c r="F334" s="75" t="s">
        <v>584</v>
      </c>
      <c r="G334" s="74" t="s">
        <v>17</v>
      </c>
      <c r="H334" s="74"/>
      <c r="I334" s="73" t="s">
        <v>291</v>
      </c>
      <c r="J334" s="58">
        <v>4.19</v>
      </c>
      <c r="K334" s="59">
        <v>419000</v>
      </c>
      <c r="L334" s="69"/>
      <c r="M334" s="69"/>
      <c r="N334" s="76" t="s">
        <v>57</v>
      </c>
      <c r="O334" s="39"/>
      <c r="P334" s="39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</row>
    <row r="335" spans="1:247" ht="38.25">
      <c r="A335" s="156">
        <v>315</v>
      </c>
      <c r="B335" s="80" t="s">
        <v>580</v>
      </c>
      <c r="C335" s="79" t="s">
        <v>944</v>
      </c>
      <c r="D335" s="73" t="s">
        <v>605</v>
      </c>
      <c r="E335" s="73" t="s">
        <v>606</v>
      </c>
      <c r="F335" s="75" t="s">
        <v>584</v>
      </c>
      <c r="G335" s="74" t="s">
        <v>17</v>
      </c>
      <c r="H335" s="74"/>
      <c r="I335" s="73" t="s">
        <v>291</v>
      </c>
      <c r="J335" s="58">
        <v>3.79</v>
      </c>
      <c r="K335" s="59">
        <v>379000</v>
      </c>
      <c r="L335" s="69"/>
      <c r="M335" s="69"/>
      <c r="N335" s="76" t="s">
        <v>57</v>
      </c>
      <c r="O335" s="39"/>
      <c r="P335" s="39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</row>
    <row r="336" spans="1:247" ht="38.25">
      <c r="A336" s="156">
        <v>316</v>
      </c>
      <c r="B336" s="80" t="s">
        <v>580</v>
      </c>
      <c r="C336" s="78" t="s">
        <v>607</v>
      </c>
      <c r="D336" s="73" t="s">
        <v>608</v>
      </c>
      <c r="E336" s="73" t="s">
        <v>595</v>
      </c>
      <c r="F336" s="75" t="s">
        <v>584</v>
      </c>
      <c r="G336" s="74" t="s">
        <v>17</v>
      </c>
      <c r="H336" s="74"/>
      <c r="I336" s="73" t="s">
        <v>291</v>
      </c>
      <c r="J336" s="58">
        <v>3.1</v>
      </c>
      <c r="K336" s="59">
        <v>310000</v>
      </c>
      <c r="L336" s="69"/>
      <c r="M336" s="69"/>
      <c r="N336" s="76" t="s">
        <v>57</v>
      </c>
      <c r="O336" s="39"/>
      <c r="P336" s="39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</row>
    <row r="337" spans="1:247" ht="38.25">
      <c r="A337" s="156">
        <v>317</v>
      </c>
      <c r="B337" s="80" t="s">
        <v>580</v>
      </c>
      <c r="C337" s="78" t="s">
        <v>609</v>
      </c>
      <c r="D337" s="73" t="s">
        <v>608</v>
      </c>
      <c r="E337" s="73" t="s">
        <v>595</v>
      </c>
      <c r="F337" s="75" t="s">
        <v>584</v>
      </c>
      <c r="G337" s="74" t="s">
        <v>17</v>
      </c>
      <c r="H337" s="74"/>
      <c r="I337" s="73" t="s">
        <v>291</v>
      </c>
      <c r="J337" s="58">
        <v>3.97</v>
      </c>
      <c r="K337" s="59">
        <v>397000</v>
      </c>
      <c r="L337" s="69"/>
      <c r="M337" s="69"/>
      <c r="N337" s="76" t="s">
        <v>57</v>
      </c>
      <c r="O337" s="39"/>
      <c r="P337" s="39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</row>
    <row r="338" spans="1:247" ht="38.25">
      <c r="A338" s="156">
        <v>318</v>
      </c>
      <c r="B338" s="80" t="s">
        <v>580</v>
      </c>
      <c r="C338" s="78" t="s">
        <v>610</v>
      </c>
      <c r="D338" s="73" t="s">
        <v>611</v>
      </c>
      <c r="E338" s="73" t="s">
        <v>599</v>
      </c>
      <c r="F338" s="75" t="s">
        <v>584</v>
      </c>
      <c r="G338" s="74" t="s">
        <v>17</v>
      </c>
      <c r="H338" s="74"/>
      <c r="I338" s="73" t="s">
        <v>291</v>
      </c>
      <c r="J338" s="58">
        <v>4.45</v>
      </c>
      <c r="K338" s="59">
        <v>45000</v>
      </c>
      <c r="L338" s="69"/>
      <c r="M338" s="69"/>
      <c r="N338" s="76" t="s">
        <v>57</v>
      </c>
      <c r="O338" s="39"/>
      <c r="P338" s="39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</row>
    <row r="339" spans="1:247" ht="38.25">
      <c r="A339" s="156">
        <v>319</v>
      </c>
      <c r="B339" s="80" t="s">
        <v>580</v>
      </c>
      <c r="C339" s="78" t="s">
        <v>612</v>
      </c>
      <c r="D339" s="73" t="s">
        <v>611</v>
      </c>
      <c r="E339" s="73" t="s">
        <v>587</v>
      </c>
      <c r="F339" s="75" t="s">
        <v>584</v>
      </c>
      <c r="G339" s="74" t="s">
        <v>17</v>
      </c>
      <c r="H339" s="74"/>
      <c r="I339" s="73" t="s">
        <v>291</v>
      </c>
      <c r="J339" s="58">
        <v>1.35</v>
      </c>
      <c r="K339" s="59">
        <v>135000</v>
      </c>
      <c r="L339" s="69"/>
      <c r="M339" s="69"/>
      <c r="N339" s="76" t="s">
        <v>57</v>
      </c>
      <c r="O339" s="39"/>
      <c r="P339" s="39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</row>
    <row r="340" spans="1:247" ht="38.25">
      <c r="A340" s="156">
        <v>320</v>
      </c>
      <c r="B340" s="80" t="s">
        <v>580</v>
      </c>
      <c r="C340" s="78" t="s">
        <v>613</v>
      </c>
      <c r="D340" s="73" t="s">
        <v>611</v>
      </c>
      <c r="E340" s="73" t="s">
        <v>587</v>
      </c>
      <c r="F340" s="75" t="s">
        <v>584</v>
      </c>
      <c r="G340" s="74" t="s">
        <v>17</v>
      </c>
      <c r="H340" s="74"/>
      <c r="I340" s="73" t="s">
        <v>291</v>
      </c>
      <c r="J340" s="58">
        <v>1.57</v>
      </c>
      <c r="K340" s="59">
        <v>157000</v>
      </c>
      <c r="L340" s="69"/>
      <c r="M340" s="69"/>
      <c r="N340" s="76" t="s">
        <v>57</v>
      </c>
      <c r="O340" s="40"/>
      <c r="P340" s="40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</row>
    <row r="341" spans="1:247" ht="38.25">
      <c r="A341" s="156">
        <v>321</v>
      </c>
      <c r="B341" s="80" t="s">
        <v>580</v>
      </c>
      <c r="C341" s="78" t="s">
        <v>614</v>
      </c>
      <c r="D341" s="73" t="s">
        <v>611</v>
      </c>
      <c r="E341" s="73" t="s">
        <v>615</v>
      </c>
      <c r="F341" s="75" t="s">
        <v>584</v>
      </c>
      <c r="G341" s="74" t="s">
        <v>17</v>
      </c>
      <c r="H341" s="74"/>
      <c r="I341" s="73" t="s">
        <v>291</v>
      </c>
      <c r="J341" s="58">
        <v>0.89</v>
      </c>
      <c r="K341" s="59">
        <v>89000</v>
      </c>
      <c r="L341" s="69"/>
      <c r="M341" s="69"/>
      <c r="N341" s="76" t="s">
        <v>57</v>
      </c>
      <c r="O341" s="40"/>
      <c r="P341" s="40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</row>
    <row r="342" spans="1:247" ht="38.25">
      <c r="A342" s="156">
        <v>322</v>
      </c>
      <c r="B342" s="80" t="s">
        <v>580</v>
      </c>
      <c r="C342" s="78" t="s">
        <v>616</v>
      </c>
      <c r="D342" s="73" t="s">
        <v>611</v>
      </c>
      <c r="E342" s="73" t="s">
        <v>615</v>
      </c>
      <c r="F342" s="75" t="s">
        <v>584</v>
      </c>
      <c r="G342" s="74" t="s">
        <v>17</v>
      </c>
      <c r="H342" s="74"/>
      <c r="I342" s="73" t="s">
        <v>291</v>
      </c>
      <c r="J342" s="58">
        <v>1.26</v>
      </c>
      <c r="K342" s="59">
        <v>126000</v>
      </c>
      <c r="L342" s="69"/>
      <c r="M342" s="69"/>
      <c r="N342" s="76" t="s">
        <v>57</v>
      </c>
      <c r="O342" s="40"/>
      <c r="P342" s="40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</row>
    <row r="343" spans="1:247" ht="38.25">
      <c r="A343" s="156">
        <v>323</v>
      </c>
      <c r="B343" s="80" t="s">
        <v>580</v>
      </c>
      <c r="C343" s="78" t="s">
        <v>617</v>
      </c>
      <c r="D343" s="73" t="s">
        <v>618</v>
      </c>
      <c r="E343" s="73" t="s">
        <v>583</v>
      </c>
      <c r="F343" s="75" t="s">
        <v>584</v>
      </c>
      <c r="G343" s="74" t="s">
        <v>17</v>
      </c>
      <c r="H343" s="74"/>
      <c r="I343" s="73" t="s">
        <v>291</v>
      </c>
      <c r="J343" s="58">
        <v>4.85</v>
      </c>
      <c r="K343" s="59">
        <v>485000</v>
      </c>
      <c r="L343" s="69"/>
      <c r="M343" s="69"/>
      <c r="N343" s="76" t="s">
        <v>57</v>
      </c>
      <c r="O343" s="40"/>
      <c r="P343" s="40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</row>
    <row r="344" spans="1:247" ht="38.25">
      <c r="A344" s="156">
        <v>324</v>
      </c>
      <c r="B344" s="80" t="s">
        <v>580</v>
      </c>
      <c r="C344" s="78" t="s">
        <v>619</v>
      </c>
      <c r="D344" s="73" t="s">
        <v>620</v>
      </c>
      <c r="E344" s="73" t="s">
        <v>595</v>
      </c>
      <c r="F344" s="75" t="s">
        <v>584</v>
      </c>
      <c r="G344" s="74" t="s">
        <v>17</v>
      </c>
      <c r="H344" s="74"/>
      <c r="I344" s="73" t="s">
        <v>291</v>
      </c>
      <c r="J344" s="58">
        <v>3.22</v>
      </c>
      <c r="K344" s="59">
        <v>322000</v>
      </c>
      <c r="L344" s="69"/>
      <c r="M344" s="69"/>
      <c r="N344" s="76" t="s">
        <v>57</v>
      </c>
      <c r="O344" s="40"/>
      <c r="P344" s="40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</row>
    <row r="345" spans="1:247" ht="38.25">
      <c r="A345" s="156">
        <v>325</v>
      </c>
      <c r="B345" s="80" t="s">
        <v>580</v>
      </c>
      <c r="C345" s="78" t="s">
        <v>621</v>
      </c>
      <c r="D345" s="73" t="s">
        <v>620</v>
      </c>
      <c r="E345" s="73" t="s">
        <v>595</v>
      </c>
      <c r="F345" s="75" t="s">
        <v>584</v>
      </c>
      <c r="G345" s="74" t="s">
        <v>17</v>
      </c>
      <c r="H345" s="74"/>
      <c r="I345" s="73" t="s">
        <v>291</v>
      </c>
      <c r="J345" s="58">
        <v>2.23</v>
      </c>
      <c r="K345" s="59">
        <v>223000</v>
      </c>
      <c r="L345" s="69"/>
      <c r="M345" s="69"/>
      <c r="N345" s="76" t="s">
        <v>57</v>
      </c>
      <c r="O345" s="40"/>
      <c r="P345" s="40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</row>
    <row r="346" spans="1:247" ht="38.25">
      <c r="A346" s="156">
        <v>326</v>
      </c>
      <c r="B346" s="80" t="s">
        <v>580</v>
      </c>
      <c r="C346" s="78" t="s">
        <v>622</v>
      </c>
      <c r="D346" s="73" t="s">
        <v>623</v>
      </c>
      <c r="E346" s="73" t="s">
        <v>606</v>
      </c>
      <c r="F346" s="75" t="s">
        <v>584</v>
      </c>
      <c r="G346" s="74" t="s">
        <v>17</v>
      </c>
      <c r="H346" s="74"/>
      <c r="I346" s="73" t="s">
        <v>291</v>
      </c>
      <c r="J346" s="58">
        <v>4.45</v>
      </c>
      <c r="K346" s="59">
        <v>445000</v>
      </c>
      <c r="L346" s="69"/>
      <c r="M346" s="69"/>
      <c r="N346" s="76" t="s">
        <v>57</v>
      </c>
      <c r="O346" s="40"/>
      <c r="P346" s="40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</row>
    <row r="347" spans="1:247" ht="38.25">
      <c r="A347" s="156">
        <v>327</v>
      </c>
      <c r="B347" s="80" t="s">
        <v>580</v>
      </c>
      <c r="C347" s="78" t="s">
        <v>624</v>
      </c>
      <c r="D347" s="73" t="s">
        <v>623</v>
      </c>
      <c r="E347" s="73" t="s">
        <v>606</v>
      </c>
      <c r="F347" s="75" t="s">
        <v>584</v>
      </c>
      <c r="G347" s="74" t="s">
        <v>17</v>
      </c>
      <c r="H347" s="74"/>
      <c r="I347" s="73" t="s">
        <v>291</v>
      </c>
      <c r="J347" s="58">
        <v>1.31</v>
      </c>
      <c r="K347" s="59">
        <v>131000</v>
      </c>
      <c r="L347" s="69"/>
      <c r="M347" s="69"/>
      <c r="N347" s="76" t="s">
        <v>57</v>
      </c>
      <c r="O347" s="40"/>
      <c r="P347" s="40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</row>
    <row r="348" spans="1:247" ht="38.25">
      <c r="A348" s="156">
        <v>328</v>
      </c>
      <c r="B348" s="80" t="s">
        <v>580</v>
      </c>
      <c r="C348" s="78" t="s">
        <v>625</v>
      </c>
      <c r="D348" s="73" t="s">
        <v>626</v>
      </c>
      <c r="E348" s="73" t="s">
        <v>606</v>
      </c>
      <c r="F348" s="75" t="s">
        <v>584</v>
      </c>
      <c r="G348" s="74" t="s">
        <v>17</v>
      </c>
      <c r="H348" s="74"/>
      <c r="I348" s="73" t="s">
        <v>291</v>
      </c>
      <c r="J348" s="58">
        <v>2.59</v>
      </c>
      <c r="K348" s="59">
        <v>259000</v>
      </c>
      <c r="L348" s="69"/>
      <c r="M348" s="69"/>
      <c r="N348" s="76" t="s">
        <v>57</v>
      </c>
      <c r="O348" s="40"/>
      <c r="P348" s="40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</row>
    <row r="349" spans="1:247" ht="38.25">
      <c r="A349" s="156">
        <v>329</v>
      </c>
      <c r="B349" s="80" t="s">
        <v>580</v>
      </c>
      <c r="C349" s="78" t="s">
        <v>627</v>
      </c>
      <c r="D349" s="73" t="s">
        <v>626</v>
      </c>
      <c r="E349" s="73" t="s">
        <v>606</v>
      </c>
      <c r="F349" s="75" t="s">
        <v>584</v>
      </c>
      <c r="G349" s="74" t="s">
        <v>17</v>
      </c>
      <c r="H349" s="74"/>
      <c r="I349" s="73" t="s">
        <v>291</v>
      </c>
      <c r="J349" s="58">
        <v>1.28</v>
      </c>
      <c r="K349" s="59">
        <v>128000</v>
      </c>
      <c r="L349" s="69"/>
      <c r="M349" s="69"/>
      <c r="N349" s="76" t="s">
        <v>57</v>
      </c>
      <c r="O349" s="40"/>
      <c r="P349" s="40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</row>
    <row r="350" spans="1:247" ht="38.25">
      <c r="A350" s="156">
        <v>330</v>
      </c>
      <c r="B350" s="80" t="s">
        <v>580</v>
      </c>
      <c r="C350" s="78" t="s">
        <v>628</v>
      </c>
      <c r="D350" s="73" t="s">
        <v>629</v>
      </c>
      <c r="E350" s="73" t="s">
        <v>583</v>
      </c>
      <c r="F350" s="75" t="s">
        <v>584</v>
      </c>
      <c r="G350" s="74" t="s">
        <v>17</v>
      </c>
      <c r="H350" s="74"/>
      <c r="I350" s="73" t="s">
        <v>291</v>
      </c>
      <c r="J350" s="58">
        <v>1.3</v>
      </c>
      <c r="K350" s="59">
        <v>130000</v>
      </c>
      <c r="L350" s="69"/>
      <c r="M350" s="69"/>
      <c r="N350" s="76" t="s">
        <v>57</v>
      </c>
      <c r="O350" s="40"/>
      <c r="P350" s="40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</row>
    <row r="351" spans="1:247" ht="38.25">
      <c r="A351" s="156">
        <v>331</v>
      </c>
      <c r="B351" s="80" t="s">
        <v>580</v>
      </c>
      <c r="C351" s="78" t="s">
        <v>630</v>
      </c>
      <c r="D351" s="73" t="s">
        <v>629</v>
      </c>
      <c r="E351" s="73" t="s">
        <v>631</v>
      </c>
      <c r="F351" s="75" t="s">
        <v>584</v>
      </c>
      <c r="G351" s="75" t="s">
        <v>17</v>
      </c>
      <c r="H351" s="75"/>
      <c r="I351" s="73" t="s">
        <v>291</v>
      </c>
      <c r="J351" s="58">
        <v>9.23</v>
      </c>
      <c r="K351" s="59">
        <v>923000</v>
      </c>
      <c r="L351" s="69"/>
      <c r="M351" s="69"/>
      <c r="N351" s="76" t="s">
        <v>57</v>
      </c>
      <c r="O351" s="40"/>
      <c r="P351" s="40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</row>
    <row r="352" spans="1:247" ht="38.25">
      <c r="A352" s="156">
        <v>332</v>
      </c>
      <c r="B352" s="80" t="s">
        <v>580</v>
      </c>
      <c r="C352" s="78" t="s">
        <v>632</v>
      </c>
      <c r="D352" s="73" t="s">
        <v>629</v>
      </c>
      <c r="E352" s="73" t="s">
        <v>599</v>
      </c>
      <c r="F352" s="75" t="s">
        <v>584</v>
      </c>
      <c r="G352" s="74" t="s">
        <v>17</v>
      </c>
      <c r="H352" s="74"/>
      <c r="I352" s="73" t="s">
        <v>291</v>
      </c>
      <c r="J352" s="58">
        <v>3.1</v>
      </c>
      <c r="K352" s="59">
        <v>310000</v>
      </c>
      <c r="L352" s="69"/>
      <c r="M352" s="69"/>
      <c r="N352" s="76" t="s">
        <v>57</v>
      </c>
      <c r="O352" s="40"/>
      <c r="P352" s="40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</row>
    <row r="353" spans="1:247" ht="38.25">
      <c r="A353" s="156">
        <v>333</v>
      </c>
      <c r="B353" s="80" t="s">
        <v>580</v>
      </c>
      <c r="C353" s="78" t="s">
        <v>633</v>
      </c>
      <c r="D353" s="73" t="s">
        <v>629</v>
      </c>
      <c r="E353" s="73" t="s">
        <v>599</v>
      </c>
      <c r="F353" s="75" t="s">
        <v>584</v>
      </c>
      <c r="G353" s="74" t="s">
        <v>17</v>
      </c>
      <c r="H353" s="74"/>
      <c r="I353" s="73" t="s">
        <v>291</v>
      </c>
      <c r="J353" s="58">
        <v>5.89</v>
      </c>
      <c r="K353" s="59">
        <v>589000</v>
      </c>
      <c r="L353" s="69"/>
      <c r="M353" s="69"/>
      <c r="N353" s="76" t="s">
        <v>57</v>
      </c>
      <c r="O353" s="40"/>
      <c r="P353" s="40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</row>
    <row r="354" spans="1:247" ht="38.25">
      <c r="A354" s="156">
        <v>334</v>
      </c>
      <c r="B354" s="80" t="s">
        <v>580</v>
      </c>
      <c r="C354" s="62" t="s">
        <v>1106</v>
      </c>
      <c r="D354" s="72" t="s">
        <v>1102</v>
      </c>
      <c r="E354" s="73" t="s">
        <v>659</v>
      </c>
      <c r="F354" s="73" t="s">
        <v>452</v>
      </c>
      <c r="G354" s="71" t="s">
        <v>17</v>
      </c>
      <c r="H354" s="71"/>
      <c r="I354" s="64" t="s">
        <v>1105</v>
      </c>
      <c r="J354" s="58">
        <v>0.0006</v>
      </c>
      <c r="K354" s="155">
        <v>114.42</v>
      </c>
      <c r="L354" s="65"/>
      <c r="M354" s="65"/>
      <c r="N354" s="60" t="s">
        <v>1103</v>
      </c>
      <c r="O354" s="40"/>
      <c r="P354" s="40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</row>
    <row r="355" spans="1:247" ht="38.25">
      <c r="A355" s="156">
        <v>335</v>
      </c>
      <c r="B355" s="80" t="s">
        <v>580</v>
      </c>
      <c r="C355" s="62" t="s">
        <v>1107</v>
      </c>
      <c r="D355" s="72" t="s">
        <v>1102</v>
      </c>
      <c r="E355" s="73" t="s">
        <v>659</v>
      </c>
      <c r="F355" s="73" t="s">
        <v>452</v>
      </c>
      <c r="G355" s="71" t="s">
        <v>17</v>
      </c>
      <c r="H355" s="71"/>
      <c r="I355" s="64" t="s">
        <v>1105</v>
      </c>
      <c r="J355" s="58">
        <v>0.0927</v>
      </c>
      <c r="K355" s="155">
        <v>17677.58</v>
      </c>
      <c r="L355" s="65"/>
      <c r="M355" s="65"/>
      <c r="N355" s="60" t="s">
        <v>1103</v>
      </c>
      <c r="O355" s="40"/>
      <c r="P355" s="40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</row>
    <row r="356" spans="1:247" ht="38.25">
      <c r="A356" s="156">
        <v>336</v>
      </c>
      <c r="B356" s="80" t="s">
        <v>580</v>
      </c>
      <c r="C356" s="78" t="s">
        <v>634</v>
      </c>
      <c r="D356" s="73" t="s">
        <v>635</v>
      </c>
      <c r="E356" s="73" t="s">
        <v>606</v>
      </c>
      <c r="F356" s="75" t="s">
        <v>584</v>
      </c>
      <c r="G356" s="74" t="s">
        <v>17</v>
      </c>
      <c r="H356" s="74"/>
      <c r="I356" s="73" t="s">
        <v>291</v>
      </c>
      <c r="J356" s="58">
        <v>1.45</v>
      </c>
      <c r="K356" s="59">
        <v>145000</v>
      </c>
      <c r="L356" s="69"/>
      <c r="M356" s="69"/>
      <c r="N356" s="76" t="s">
        <v>57</v>
      </c>
      <c r="O356" s="40"/>
      <c r="P356" s="40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</row>
    <row r="357" spans="1:247" ht="38.25">
      <c r="A357" s="156">
        <v>337</v>
      </c>
      <c r="B357" s="80" t="s">
        <v>580</v>
      </c>
      <c r="C357" s="78" t="s">
        <v>636</v>
      </c>
      <c r="D357" s="73" t="s">
        <v>637</v>
      </c>
      <c r="E357" s="73" t="s">
        <v>638</v>
      </c>
      <c r="F357" s="75" t="s">
        <v>584</v>
      </c>
      <c r="G357" s="74" t="s">
        <v>17</v>
      </c>
      <c r="H357" s="74"/>
      <c r="I357" s="73" t="s">
        <v>291</v>
      </c>
      <c r="J357" s="58">
        <v>0.1</v>
      </c>
      <c r="K357" s="59">
        <v>10000</v>
      </c>
      <c r="L357" s="69"/>
      <c r="M357" s="69"/>
      <c r="N357" s="76" t="s">
        <v>57</v>
      </c>
      <c r="O357" s="40"/>
      <c r="P357" s="40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</row>
    <row r="358" spans="1:247" ht="38.25">
      <c r="A358" s="156">
        <v>338</v>
      </c>
      <c r="B358" s="80" t="s">
        <v>580</v>
      </c>
      <c r="C358" s="78" t="s">
        <v>639</v>
      </c>
      <c r="D358" s="73" t="s">
        <v>637</v>
      </c>
      <c r="E358" s="73" t="s">
        <v>638</v>
      </c>
      <c r="F358" s="75" t="s">
        <v>584</v>
      </c>
      <c r="G358" s="74" t="s">
        <v>17</v>
      </c>
      <c r="H358" s="74"/>
      <c r="I358" s="73" t="s">
        <v>291</v>
      </c>
      <c r="J358" s="58">
        <v>0.02</v>
      </c>
      <c r="K358" s="59">
        <v>2000</v>
      </c>
      <c r="L358" s="69"/>
      <c r="M358" s="69"/>
      <c r="N358" s="76" t="s">
        <v>57</v>
      </c>
      <c r="O358" s="40"/>
      <c r="P358" s="40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</row>
    <row r="359" spans="1:247" ht="38.25">
      <c r="A359" s="156">
        <v>339</v>
      </c>
      <c r="B359" s="80" t="s">
        <v>580</v>
      </c>
      <c r="C359" s="78" t="s">
        <v>640</v>
      </c>
      <c r="D359" s="73" t="s">
        <v>637</v>
      </c>
      <c r="E359" s="73" t="s">
        <v>583</v>
      </c>
      <c r="F359" s="75" t="s">
        <v>584</v>
      </c>
      <c r="G359" s="74" t="s">
        <v>17</v>
      </c>
      <c r="H359" s="74"/>
      <c r="I359" s="73" t="s">
        <v>291</v>
      </c>
      <c r="J359" s="58">
        <v>0.97</v>
      </c>
      <c r="K359" s="59">
        <v>97000</v>
      </c>
      <c r="L359" s="69"/>
      <c r="M359" s="69"/>
      <c r="N359" s="76" t="s">
        <v>57</v>
      </c>
      <c r="O359" s="40"/>
      <c r="P359" s="40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</row>
    <row r="360" spans="1:247" ht="38.25">
      <c r="A360" s="156">
        <v>340</v>
      </c>
      <c r="B360" s="80" t="s">
        <v>580</v>
      </c>
      <c r="C360" s="78" t="s">
        <v>641</v>
      </c>
      <c r="D360" s="73" t="s">
        <v>637</v>
      </c>
      <c r="E360" s="73" t="s">
        <v>583</v>
      </c>
      <c r="F360" s="75" t="s">
        <v>584</v>
      </c>
      <c r="G360" s="74" t="s">
        <v>17</v>
      </c>
      <c r="H360" s="74"/>
      <c r="I360" s="73" t="s">
        <v>291</v>
      </c>
      <c r="J360" s="58">
        <v>1.84</v>
      </c>
      <c r="K360" s="59">
        <v>184000</v>
      </c>
      <c r="L360" s="69"/>
      <c r="M360" s="69"/>
      <c r="N360" s="76" t="s">
        <v>57</v>
      </c>
      <c r="O360" s="40"/>
      <c r="P360" s="40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</row>
    <row r="361" spans="1:247" ht="38.25">
      <c r="A361" s="156">
        <v>341</v>
      </c>
      <c r="B361" s="80" t="s">
        <v>580</v>
      </c>
      <c r="C361" s="78" t="s">
        <v>642</v>
      </c>
      <c r="D361" s="73" t="s">
        <v>637</v>
      </c>
      <c r="E361" s="73" t="s">
        <v>638</v>
      </c>
      <c r="F361" s="75" t="s">
        <v>584</v>
      </c>
      <c r="G361" s="74" t="s">
        <v>17</v>
      </c>
      <c r="H361" s="74"/>
      <c r="I361" s="73" t="s">
        <v>291</v>
      </c>
      <c r="J361" s="58">
        <v>1.72</v>
      </c>
      <c r="K361" s="59">
        <v>172000</v>
      </c>
      <c r="L361" s="69"/>
      <c r="M361" s="69"/>
      <c r="N361" s="76" t="s">
        <v>57</v>
      </c>
      <c r="O361" s="40"/>
      <c r="P361" s="40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</row>
    <row r="362" spans="1:247" ht="38.25">
      <c r="A362" s="156">
        <v>342</v>
      </c>
      <c r="B362" s="80" t="s">
        <v>580</v>
      </c>
      <c r="C362" s="78" t="s">
        <v>643</v>
      </c>
      <c r="D362" s="73" t="s">
        <v>644</v>
      </c>
      <c r="E362" s="73" t="s">
        <v>583</v>
      </c>
      <c r="F362" s="75" t="s">
        <v>584</v>
      </c>
      <c r="G362" s="74" t="s">
        <v>17</v>
      </c>
      <c r="H362" s="74"/>
      <c r="I362" s="73" t="s">
        <v>291</v>
      </c>
      <c r="J362" s="58">
        <v>4.83</v>
      </c>
      <c r="K362" s="59">
        <v>483000</v>
      </c>
      <c r="L362" s="69"/>
      <c r="M362" s="69"/>
      <c r="N362" s="76" t="s">
        <v>57</v>
      </c>
      <c r="O362" s="40"/>
      <c r="P362" s="40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</row>
    <row r="363" spans="1:247" ht="38.25">
      <c r="A363" s="156">
        <v>343</v>
      </c>
      <c r="B363" s="80" t="s">
        <v>580</v>
      </c>
      <c r="C363" s="78" t="s">
        <v>645</v>
      </c>
      <c r="D363" s="73" t="s">
        <v>206</v>
      </c>
      <c r="E363" s="73" t="s">
        <v>595</v>
      </c>
      <c r="F363" s="75" t="s">
        <v>584</v>
      </c>
      <c r="G363" s="74" t="s">
        <v>17</v>
      </c>
      <c r="H363" s="74"/>
      <c r="I363" s="73" t="s">
        <v>291</v>
      </c>
      <c r="J363" s="58">
        <v>4.5924</v>
      </c>
      <c r="K363" s="59">
        <v>459240</v>
      </c>
      <c r="L363" s="69"/>
      <c r="M363" s="69"/>
      <c r="N363" s="76" t="s">
        <v>57</v>
      </c>
      <c r="O363" s="40"/>
      <c r="P363" s="40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</row>
    <row r="364" spans="1:247" ht="38.25">
      <c r="A364" s="156">
        <v>344</v>
      </c>
      <c r="B364" s="80" t="s">
        <v>580</v>
      </c>
      <c r="C364" s="78" t="s">
        <v>646</v>
      </c>
      <c r="D364" s="73" t="s">
        <v>206</v>
      </c>
      <c r="E364" s="73" t="s">
        <v>595</v>
      </c>
      <c r="F364" s="75" t="s">
        <v>584</v>
      </c>
      <c r="G364" s="74" t="s">
        <v>17</v>
      </c>
      <c r="H364" s="74"/>
      <c r="I364" s="73" t="s">
        <v>291</v>
      </c>
      <c r="J364" s="58">
        <v>5.1968</v>
      </c>
      <c r="K364" s="59">
        <v>519680</v>
      </c>
      <c r="L364" s="69"/>
      <c r="M364" s="69"/>
      <c r="N364" s="76" t="s">
        <v>57</v>
      </c>
      <c r="O364" s="40"/>
      <c r="P364" s="40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</row>
    <row r="365" spans="1:247" ht="38.25">
      <c r="A365" s="156">
        <v>345</v>
      </c>
      <c r="B365" s="80" t="s">
        <v>580</v>
      </c>
      <c r="C365" s="78" t="s">
        <v>647</v>
      </c>
      <c r="D365" s="73" t="s">
        <v>206</v>
      </c>
      <c r="E365" s="73" t="s">
        <v>595</v>
      </c>
      <c r="F365" s="75" t="s">
        <v>584</v>
      </c>
      <c r="G365" s="74" t="s">
        <v>17</v>
      </c>
      <c r="H365" s="74"/>
      <c r="I365" s="73" t="s">
        <v>291</v>
      </c>
      <c r="J365" s="58">
        <v>0.3</v>
      </c>
      <c r="K365" s="59">
        <v>30000</v>
      </c>
      <c r="L365" s="69"/>
      <c r="M365" s="69"/>
      <c r="N365" s="76" t="s">
        <v>57</v>
      </c>
      <c r="O365" s="40"/>
      <c r="P365" s="40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</row>
    <row r="366" spans="1:247" ht="38.25">
      <c r="A366" s="156">
        <v>346</v>
      </c>
      <c r="B366" s="80" t="s">
        <v>580</v>
      </c>
      <c r="C366" s="78" t="s">
        <v>648</v>
      </c>
      <c r="D366" s="73" t="s">
        <v>206</v>
      </c>
      <c r="E366" s="73" t="s">
        <v>595</v>
      </c>
      <c r="F366" s="75" t="s">
        <v>584</v>
      </c>
      <c r="G366" s="74" t="s">
        <v>17</v>
      </c>
      <c r="H366" s="74"/>
      <c r="I366" s="73" t="s">
        <v>291</v>
      </c>
      <c r="J366" s="58">
        <v>1.1</v>
      </c>
      <c r="K366" s="59">
        <v>110000</v>
      </c>
      <c r="L366" s="69"/>
      <c r="M366" s="69"/>
      <c r="N366" s="76" t="s">
        <v>57</v>
      </c>
      <c r="O366" s="40"/>
      <c r="P366" s="40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</row>
    <row r="367" spans="1:247" ht="38.25">
      <c r="A367" s="156">
        <v>347</v>
      </c>
      <c r="B367" s="15" t="s">
        <v>955</v>
      </c>
      <c r="C367" s="27" t="s">
        <v>956</v>
      </c>
      <c r="D367" s="24" t="s">
        <v>206</v>
      </c>
      <c r="E367" s="24" t="s">
        <v>205</v>
      </c>
      <c r="F367" s="18" t="s">
        <v>215</v>
      </c>
      <c r="G367" s="24" t="s">
        <v>57</v>
      </c>
      <c r="H367" s="24" t="s">
        <v>17</v>
      </c>
      <c r="I367" s="18" t="s">
        <v>207</v>
      </c>
      <c r="J367" s="25">
        <v>0.3</v>
      </c>
      <c r="K367" s="30">
        <v>30000</v>
      </c>
      <c r="L367" s="28"/>
      <c r="M367" s="29"/>
      <c r="N367" s="24" t="s">
        <v>57</v>
      </c>
      <c r="O367" s="40"/>
      <c r="P367" s="40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</row>
    <row r="368" spans="1:247" ht="38.25">
      <c r="A368" s="156">
        <v>348</v>
      </c>
      <c r="B368" s="15" t="s">
        <v>955</v>
      </c>
      <c r="C368" s="27" t="s">
        <v>1053</v>
      </c>
      <c r="D368" s="24" t="s">
        <v>1052</v>
      </c>
      <c r="E368" s="24" t="s">
        <v>205</v>
      </c>
      <c r="F368" s="18" t="s">
        <v>215</v>
      </c>
      <c r="G368" s="24" t="s">
        <v>29</v>
      </c>
      <c r="H368" s="24"/>
      <c r="I368" s="73" t="s">
        <v>291</v>
      </c>
      <c r="J368" s="25">
        <v>3.04</v>
      </c>
      <c r="K368" s="30">
        <v>304000</v>
      </c>
      <c r="L368" s="28"/>
      <c r="M368" s="29"/>
      <c r="N368" s="24"/>
      <c r="O368" s="40"/>
      <c r="P368" s="40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</row>
    <row r="369" spans="1:247" ht="38.25">
      <c r="A369" s="156">
        <v>349</v>
      </c>
      <c r="B369" s="80" t="s">
        <v>580</v>
      </c>
      <c r="C369" s="78" t="s">
        <v>649</v>
      </c>
      <c r="D369" s="73" t="s">
        <v>650</v>
      </c>
      <c r="E369" s="73" t="s">
        <v>587</v>
      </c>
      <c r="F369" s="75" t="s">
        <v>584</v>
      </c>
      <c r="G369" s="74" t="s">
        <v>17</v>
      </c>
      <c r="H369" s="74"/>
      <c r="I369" s="73" t="s">
        <v>291</v>
      </c>
      <c r="J369" s="58">
        <v>1.68</v>
      </c>
      <c r="K369" s="59">
        <v>168000</v>
      </c>
      <c r="L369" s="69"/>
      <c r="M369" s="69"/>
      <c r="N369" s="76" t="s">
        <v>57</v>
      </c>
      <c r="O369" s="40"/>
      <c r="P369" s="40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</row>
    <row r="370" spans="1:247" ht="38.25">
      <c r="A370" s="156">
        <v>350</v>
      </c>
      <c r="B370" s="80" t="s">
        <v>580</v>
      </c>
      <c r="C370" s="78" t="s">
        <v>651</v>
      </c>
      <c r="D370" s="73" t="s">
        <v>650</v>
      </c>
      <c r="E370" s="73" t="s">
        <v>587</v>
      </c>
      <c r="F370" s="75" t="s">
        <v>584</v>
      </c>
      <c r="G370" s="74" t="s">
        <v>17</v>
      </c>
      <c r="H370" s="74"/>
      <c r="I370" s="73" t="s">
        <v>291</v>
      </c>
      <c r="J370" s="58">
        <v>1.36</v>
      </c>
      <c r="K370" s="59">
        <v>136000</v>
      </c>
      <c r="L370" s="69"/>
      <c r="M370" s="69"/>
      <c r="N370" s="76" t="s">
        <v>57</v>
      </c>
      <c r="O370" s="40"/>
      <c r="P370" s="40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</row>
    <row r="371" spans="1:247" ht="38.25">
      <c r="A371" s="156">
        <v>351</v>
      </c>
      <c r="B371" s="80" t="s">
        <v>580</v>
      </c>
      <c r="C371" s="78" t="s">
        <v>652</v>
      </c>
      <c r="D371" s="73" t="s">
        <v>653</v>
      </c>
      <c r="E371" s="73" t="s">
        <v>606</v>
      </c>
      <c r="F371" s="75" t="s">
        <v>584</v>
      </c>
      <c r="G371" s="74" t="s">
        <v>17</v>
      </c>
      <c r="H371" s="74"/>
      <c r="I371" s="73" t="s">
        <v>291</v>
      </c>
      <c r="J371" s="58">
        <v>2.54</v>
      </c>
      <c r="K371" s="59">
        <v>254000</v>
      </c>
      <c r="L371" s="69"/>
      <c r="M371" s="69"/>
      <c r="N371" s="76" t="s">
        <v>57</v>
      </c>
      <c r="O371" s="40"/>
      <c r="P371" s="40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</row>
    <row r="372" spans="1:247" ht="38.25">
      <c r="A372" s="156">
        <v>352</v>
      </c>
      <c r="B372" s="80" t="s">
        <v>580</v>
      </c>
      <c r="C372" s="78" t="s">
        <v>654</v>
      </c>
      <c r="D372" s="73" t="s">
        <v>655</v>
      </c>
      <c r="E372" s="73" t="s">
        <v>599</v>
      </c>
      <c r="F372" s="75" t="s">
        <v>584</v>
      </c>
      <c r="G372" s="74" t="s">
        <v>17</v>
      </c>
      <c r="H372" s="74"/>
      <c r="I372" s="73" t="s">
        <v>291</v>
      </c>
      <c r="J372" s="58">
        <v>2.6</v>
      </c>
      <c r="K372" s="59">
        <v>260000</v>
      </c>
      <c r="L372" s="69"/>
      <c r="M372" s="69"/>
      <c r="N372" s="76" t="s">
        <v>57</v>
      </c>
      <c r="O372" s="40"/>
      <c r="P372" s="40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</row>
    <row r="373" spans="1:247" ht="38.25">
      <c r="A373" s="156">
        <v>353</v>
      </c>
      <c r="B373" s="80" t="s">
        <v>580</v>
      </c>
      <c r="C373" s="62" t="s">
        <v>989</v>
      </c>
      <c r="D373" s="73" t="s">
        <v>1016</v>
      </c>
      <c r="E373" s="73" t="s">
        <v>615</v>
      </c>
      <c r="F373" s="75" t="s">
        <v>584</v>
      </c>
      <c r="G373" s="71" t="s">
        <v>17</v>
      </c>
      <c r="H373" s="71"/>
      <c r="I373" s="64" t="s">
        <v>1017</v>
      </c>
      <c r="J373" s="58">
        <v>0.2827</v>
      </c>
      <c r="K373" s="59">
        <v>113080</v>
      </c>
      <c r="L373" s="65"/>
      <c r="M373" s="65"/>
      <c r="N373" s="60"/>
      <c r="O373" s="40"/>
      <c r="P373" s="40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</row>
    <row r="374" spans="1:14" ht="38.25">
      <c r="A374" s="156">
        <v>354</v>
      </c>
      <c r="B374" s="81" t="s">
        <v>656</v>
      </c>
      <c r="C374" s="62" t="s">
        <v>657</v>
      </c>
      <c r="D374" s="73" t="s">
        <v>658</v>
      </c>
      <c r="E374" s="73" t="s">
        <v>659</v>
      </c>
      <c r="F374" s="73" t="s">
        <v>212</v>
      </c>
      <c r="G374" s="71" t="s">
        <v>17</v>
      </c>
      <c r="H374" s="71"/>
      <c r="I374" s="64" t="s">
        <v>291</v>
      </c>
      <c r="J374" s="58">
        <v>1.93</v>
      </c>
      <c r="K374" s="59">
        <v>193000</v>
      </c>
      <c r="L374" s="65"/>
      <c r="M374" s="65"/>
      <c r="N374" s="60" t="s">
        <v>57</v>
      </c>
    </row>
    <row r="375" spans="1:14" ht="48" customHeight="1">
      <c r="A375" s="156">
        <v>355</v>
      </c>
      <c r="B375" s="80" t="s">
        <v>656</v>
      </c>
      <c r="C375" s="78" t="s">
        <v>660</v>
      </c>
      <c r="D375" s="73" t="s">
        <v>658</v>
      </c>
      <c r="E375" s="73" t="s">
        <v>659</v>
      </c>
      <c r="F375" s="73" t="s">
        <v>212</v>
      </c>
      <c r="G375" s="71" t="s">
        <v>17</v>
      </c>
      <c r="H375" s="71"/>
      <c r="I375" s="73" t="s">
        <v>291</v>
      </c>
      <c r="J375" s="58">
        <v>0.92</v>
      </c>
      <c r="K375" s="59">
        <v>92000</v>
      </c>
      <c r="L375" s="65"/>
      <c r="M375" s="65"/>
      <c r="N375" s="60" t="s">
        <v>57</v>
      </c>
    </row>
    <row r="376" spans="1:247" ht="38.25">
      <c r="A376" s="156">
        <v>356</v>
      </c>
      <c r="B376" s="80" t="s">
        <v>656</v>
      </c>
      <c r="C376" s="78" t="s">
        <v>661</v>
      </c>
      <c r="D376" s="73" t="s">
        <v>658</v>
      </c>
      <c r="E376" s="73" t="s">
        <v>662</v>
      </c>
      <c r="F376" s="73" t="s">
        <v>212</v>
      </c>
      <c r="G376" s="71" t="s">
        <v>17</v>
      </c>
      <c r="H376" s="71"/>
      <c r="I376" s="73" t="s">
        <v>291</v>
      </c>
      <c r="J376" s="58">
        <v>7.48</v>
      </c>
      <c r="K376" s="59">
        <v>748000</v>
      </c>
      <c r="L376" s="65"/>
      <c r="M376" s="65"/>
      <c r="N376" s="60" t="s">
        <v>57</v>
      </c>
      <c r="O376" s="40"/>
      <c r="P376" s="40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</row>
    <row r="377" spans="1:247" ht="38.25">
      <c r="A377" s="156">
        <v>357</v>
      </c>
      <c r="B377" s="80" t="s">
        <v>656</v>
      </c>
      <c r="C377" s="78" t="s">
        <v>663</v>
      </c>
      <c r="D377" s="73" t="s">
        <v>658</v>
      </c>
      <c r="E377" s="73" t="s">
        <v>659</v>
      </c>
      <c r="F377" s="73" t="s">
        <v>212</v>
      </c>
      <c r="G377" s="71" t="s">
        <v>17</v>
      </c>
      <c r="H377" s="71"/>
      <c r="I377" s="73" t="s">
        <v>291</v>
      </c>
      <c r="J377" s="58">
        <v>1.94</v>
      </c>
      <c r="K377" s="59">
        <v>194000</v>
      </c>
      <c r="L377" s="65"/>
      <c r="M377" s="65"/>
      <c r="N377" s="60" t="s">
        <v>57</v>
      </c>
      <c r="O377" s="40"/>
      <c r="P377" s="40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</row>
    <row r="378" spans="1:247" ht="38.25">
      <c r="A378" s="156">
        <v>358</v>
      </c>
      <c r="B378" s="80" t="s">
        <v>656</v>
      </c>
      <c r="C378" s="78" t="s">
        <v>664</v>
      </c>
      <c r="D378" s="73" t="s">
        <v>658</v>
      </c>
      <c r="E378" s="73" t="s">
        <v>662</v>
      </c>
      <c r="F378" s="73" t="s">
        <v>212</v>
      </c>
      <c r="G378" s="71" t="s">
        <v>17</v>
      </c>
      <c r="H378" s="71"/>
      <c r="I378" s="73" t="s">
        <v>291</v>
      </c>
      <c r="J378" s="58">
        <v>1.78</v>
      </c>
      <c r="K378" s="59">
        <v>178000</v>
      </c>
      <c r="L378" s="65"/>
      <c r="M378" s="65"/>
      <c r="N378" s="60" t="s">
        <v>57</v>
      </c>
      <c r="O378" s="40"/>
      <c r="P378" s="40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</row>
    <row r="379" spans="1:247" ht="38.25">
      <c r="A379" s="156">
        <v>359</v>
      </c>
      <c r="B379" s="80" t="s">
        <v>656</v>
      </c>
      <c r="C379" s="78" t="s">
        <v>665</v>
      </c>
      <c r="D379" s="73" t="s">
        <v>658</v>
      </c>
      <c r="E379" s="73" t="s">
        <v>659</v>
      </c>
      <c r="F379" s="75" t="s">
        <v>212</v>
      </c>
      <c r="G379" s="74" t="s">
        <v>17</v>
      </c>
      <c r="H379" s="74"/>
      <c r="I379" s="73" t="s">
        <v>291</v>
      </c>
      <c r="J379" s="58">
        <v>3.29</v>
      </c>
      <c r="K379" s="59">
        <v>329000</v>
      </c>
      <c r="L379" s="69"/>
      <c r="M379" s="69"/>
      <c r="N379" s="60" t="s">
        <v>57</v>
      </c>
      <c r="O379" s="40"/>
      <c r="P379" s="40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</row>
    <row r="380" spans="1:247" ht="45.75" customHeight="1">
      <c r="A380" s="156">
        <v>360</v>
      </c>
      <c r="B380" s="80" t="s">
        <v>656</v>
      </c>
      <c r="C380" s="78" t="s">
        <v>666</v>
      </c>
      <c r="D380" s="73" t="s">
        <v>658</v>
      </c>
      <c r="E380" s="73" t="s">
        <v>659</v>
      </c>
      <c r="F380" s="75" t="s">
        <v>212</v>
      </c>
      <c r="G380" s="74" t="s">
        <v>17</v>
      </c>
      <c r="H380" s="74"/>
      <c r="I380" s="73" t="s">
        <v>291</v>
      </c>
      <c r="J380" s="58">
        <v>0.43</v>
      </c>
      <c r="K380" s="59">
        <v>43000</v>
      </c>
      <c r="L380" s="69"/>
      <c r="M380" s="69"/>
      <c r="N380" s="60" t="s">
        <v>57</v>
      </c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</row>
    <row r="381" spans="1:247" ht="38.25">
      <c r="A381" s="156">
        <v>361</v>
      </c>
      <c r="B381" s="80" t="s">
        <v>656</v>
      </c>
      <c r="C381" s="78" t="s">
        <v>667</v>
      </c>
      <c r="D381" s="73" t="s">
        <v>658</v>
      </c>
      <c r="E381" s="73" t="s">
        <v>659</v>
      </c>
      <c r="F381" s="75" t="s">
        <v>212</v>
      </c>
      <c r="G381" s="74" t="s">
        <v>17</v>
      </c>
      <c r="H381" s="74"/>
      <c r="I381" s="73" t="s">
        <v>291</v>
      </c>
      <c r="J381" s="58">
        <v>3.19</v>
      </c>
      <c r="K381" s="59">
        <v>319000</v>
      </c>
      <c r="L381" s="69"/>
      <c r="M381" s="69"/>
      <c r="N381" s="60" t="s">
        <v>57</v>
      </c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</row>
    <row r="382" spans="1:247" ht="38.25">
      <c r="A382" s="156">
        <v>362</v>
      </c>
      <c r="B382" s="80" t="s">
        <v>656</v>
      </c>
      <c r="C382" s="78" t="s">
        <v>668</v>
      </c>
      <c r="D382" s="73" t="s">
        <v>669</v>
      </c>
      <c r="E382" s="73" t="s">
        <v>659</v>
      </c>
      <c r="F382" s="75" t="s">
        <v>212</v>
      </c>
      <c r="G382" s="74" t="s">
        <v>17</v>
      </c>
      <c r="H382" s="74"/>
      <c r="I382" s="73" t="s">
        <v>670</v>
      </c>
      <c r="J382" s="58">
        <v>1.3296</v>
      </c>
      <c r="K382" s="59">
        <v>132960</v>
      </c>
      <c r="L382" s="69"/>
      <c r="M382" s="69"/>
      <c r="N382" s="60" t="s">
        <v>57</v>
      </c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</row>
    <row r="383" spans="1:247" ht="38.25">
      <c r="A383" s="156">
        <v>363</v>
      </c>
      <c r="B383" s="80" t="s">
        <v>656</v>
      </c>
      <c r="C383" s="78" t="s">
        <v>671</v>
      </c>
      <c r="D383" s="73" t="s">
        <v>669</v>
      </c>
      <c r="E383" s="73" t="s">
        <v>659</v>
      </c>
      <c r="F383" s="75" t="s">
        <v>212</v>
      </c>
      <c r="G383" s="74" t="s">
        <v>17</v>
      </c>
      <c r="H383" s="74"/>
      <c r="I383" s="73" t="s">
        <v>670</v>
      </c>
      <c r="J383" s="58">
        <v>0.0396</v>
      </c>
      <c r="K383" s="59">
        <v>3960</v>
      </c>
      <c r="L383" s="69"/>
      <c r="M383" s="69"/>
      <c r="N383" s="60" t="s">
        <v>57</v>
      </c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</row>
    <row r="384" spans="1:247" ht="38.25">
      <c r="A384" s="156">
        <v>364</v>
      </c>
      <c r="B384" s="80" t="s">
        <v>656</v>
      </c>
      <c r="C384" s="78" t="s">
        <v>672</v>
      </c>
      <c r="D384" s="73" t="s">
        <v>669</v>
      </c>
      <c r="E384" s="73" t="s">
        <v>659</v>
      </c>
      <c r="F384" s="75" t="s">
        <v>212</v>
      </c>
      <c r="G384" s="74" t="s">
        <v>17</v>
      </c>
      <c r="H384" s="74"/>
      <c r="I384" s="73" t="s">
        <v>670</v>
      </c>
      <c r="J384" s="58">
        <v>0.4113</v>
      </c>
      <c r="K384" s="59">
        <v>41130</v>
      </c>
      <c r="L384" s="69"/>
      <c r="M384" s="69"/>
      <c r="N384" s="60" t="s">
        <v>57</v>
      </c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</row>
    <row r="385" spans="1:247" ht="38.25">
      <c r="A385" s="156">
        <v>365</v>
      </c>
      <c r="B385" s="80" t="s">
        <v>656</v>
      </c>
      <c r="C385" s="78" t="s">
        <v>673</v>
      </c>
      <c r="D385" s="73" t="s">
        <v>674</v>
      </c>
      <c r="E385" s="73" t="s">
        <v>662</v>
      </c>
      <c r="F385" s="75" t="s">
        <v>212</v>
      </c>
      <c r="G385" s="74" t="s">
        <v>17</v>
      </c>
      <c r="H385" s="74"/>
      <c r="I385" s="73" t="s">
        <v>291</v>
      </c>
      <c r="J385" s="58">
        <v>0.91</v>
      </c>
      <c r="K385" s="59">
        <v>91000</v>
      </c>
      <c r="L385" s="69"/>
      <c r="M385" s="69"/>
      <c r="N385" s="60" t="s">
        <v>57</v>
      </c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</row>
    <row r="386" spans="1:247" ht="38.25">
      <c r="A386" s="156">
        <v>366</v>
      </c>
      <c r="B386" s="80" t="s">
        <v>656</v>
      </c>
      <c r="C386" s="78" t="s">
        <v>675</v>
      </c>
      <c r="D386" s="73" t="s">
        <v>674</v>
      </c>
      <c r="E386" s="73" t="s">
        <v>662</v>
      </c>
      <c r="F386" s="75" t="s">
        <v>212</v>
      </c>
      <c r="G386" s="74" t="s">
        <v>17</v>
      </c>
      <c r="H386" s="74"/>
      <c r="I386" s="73" t="s">
        <v>291</v>
      </c>
      <c r="J386" s="58">
        <v>1.05</v>
      </c>
      <c r="K386" s="59">
        <v>105000</v>
      </c>
      <c r="L386" s="69"/>
      <c r="M386" s="69"/>
      <c r="N386" s="76" t="s">
        <v>57</v>
      </c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</row>
    <row r="387" spans="1:247" ht="38.25">
      <c r="A387" s="156">
        <v>367</v>
      </c>
      <c r="B387" s="80" t="s">
        <v>656</v>
      </c>
      <c r="C387" s="78" t="s">
        <v>676</v>
      </c>
      <c r="D387" s="73" t="s">
        <v>674</v>
      </c>
      <c r="E387" s="73" t="s">
        <v>677</v>
      </c>
      <c r="F387" s="75" t="s">
        <v>212</v>
      </c>
      <c r="G387" s="74" t="s">
        <v>17</v>
      </c>
      <c r="H387" s="74"/>
      <c r="I387" s="73" t="s">
        <v>291</v>
      </c>
      <c r="J387" s="58">
        <v>3.1</v>
      </c>
      <c r="K387" s="59">
        <v>310000</v>
      </c>
      <c r="L387" s="69"/>
      <c r="M387" s="69"/>
      <c r="N387" s="76" t="s">
        <v>57</v>
      </c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</row>
    <row r="388" spans="1:247" ht="38.25">
      <c r="A388" s="156">
        <v>368</v>
      </c>
      <c r="B388" s="80" t="s">
        <v>656</v>
      </c>
      <c r="C388" s="78" t="s">
        <v>678</v>
      </c>
      <c r="D388" s="73" t="s">
        <v>679</v>
      </c>
      <c r="E388" s="73" t="s">
        <v>680</v>
      </c>
      <c r="F388" s="75" t="s">
        <v>212</v>
      </c>
      <c r="G388" s="74" t="s">
        <v>17</v>
      </c>
      <c r="H388" s="74"/>
      <c r="I388" s="73" t="s">
        <v>291</v>
      </c>
      <c r="J388" s="58">
        <v>5.36</v>
      </c>
      <c r="K388" s="59">
        <v>536000</v>
      </c>
      <c r="L388" s="69"/>
      <c r="M388" s="69"/>
      <c r="N388" s="76" t="s">
        <v>57</v>
      </c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</row>
    <row r="389" spans="1:247" ht="38.25">
      <c r="A389" s="156">
        <v>369</v>
      </c>
      <c r="B389" s="80" t="s">
        <v>656</v>
      </c>
      <c r="C389" s="78" t="s">
        <v>681</v>
      </c>
      <c r="D389" s="73" t="s">
        <v>679</v>
      </c>
      <c r="E389" s="73" t="s">
        <v>680</v>
      </c>
      <c r="F389" s="75" t="s">
        <v>212</v>
      </c>
      <c r="G389" s="74" t="s">
        <v>17</v>
      </c>
      <c r="H389" s="74"/>
      <c r="I389" s="73" t="s">
        <v>291</v>
      </c>
      <c r="J389" s="58">
        <v>5.02</v>
      </c>
      <c r="K389" s="59">
        <v>502000</v>
      </c>
      <c r="L389" s="69"/>
      <c r="M389" s="69"/>
      <c r="N389" s="76" t="s">
        <v>57</v>
      </c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</row>
    <row r="390" spans="1:247" ht="38.25">
      <c r="A390" s="156">
        <v>370</v>
      </c>
      <c r="B390" s="80" t="s">
        <v>656</v>
      </c>
      <c r="C390" s="78" t="s">
        <v>682</v>
      </c>
      <c r="D390" s="73" t="s">
        <v>683</v>
      </c>
      <c r="E390" s="73" t="s">
        <v>677</v>
      </c>
      <c r="F390" s="73" t="s">
        <v>212</v>
      </c>
      <c r="G390" s="74" t="s">
        <v>17</v>
      </c>
      <c r="H390" s="74"/>
      <c r="I390" s="73" t="s">
        <v>291</v>
      </c>
      <c r="J390" s="58">
        <v>1.0592</v>
      </c>
      <c r="K390" s="59">
        <v>105920</v>
      </c>
      <c r="L390" s="69"/>
      <c r="M390" s="69"/>
      <c r="N390" s="76" t="s">
        <v>57</v>
      </c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</row>
    <row r="391" spans="1:247" ht="38.25">
      <c r="A391" s="156">
        <v>371</v>
      </c>
      <c r="B391" s="80" t="s">
        <v>656</v>
      </c>
      <c r="C391" s="78" t="s">
        <v>685</v>
      </c>
      <c r="D391" s="73" t="s">
        <v>686</v>
      </c>
      <c r="E391" s="73" t="s">
        <v>490</v>
      </c>
      <c r="F391" s="73" t="s">
        <v>212</v>
      </c>
      <c r="G391" s="74" t="s">
        <v>17</v>
      </c>
      <c r="H391" s="74"/>
      <c r="I391" s="73" t="s">
        <v>291</v>
      </c>
      <c r="J391" s="58">
        <v>7.05</v>
      </c>
      <c r="K391" s="59">
        <v>705000</v>
      </c>
      <c r="L391" s="69"/>
      <c r="M391" s="69"/>
      <c r="N391" s="76" t="s">
        <v>57</v>
      </c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</row>
    <row r="392" spans="1:247" ht="38.25">
      <c r="A392" s="156">
        <v>372</v>
      </c>
      <c r="B392" s="80" t="s">
        <v>656</v>
      </c>
      <c r="C392" s="78" t="s">
        <v>687</v>
      </c>
      <c r="D392" s="73" t="s">
        <v>688</v>
      </c>
      <c r="E392" s="73" t="s">
        <v>490</v>
      </c>
      <c r="F392" s="73" t="s">
        <v>212</v>
      </c>
      <c r="G392" s="74" t="s">
        <v>17</v>
      </c>
      <c r="H392" s="74"/>
      <c r="I392" s="73" t="s">
        <v>291</v>
      </c>
      <c r="J392" s="58">
        <v>2.03</v>
      </c>
      <c r="K392" s="59">
        <v>203000</v>
      </c>
      <c r="L392" s="69"/>
      <c r="M392" s="69"/>
      <c r="N392" s="76" t="s">
        <v>57</v>
      </c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</row>
    <row r="393" spans="1:247" ht="38.25">
      <c r="A393" s="156">
        <v>373</v>
      </c>
      <c r="B393" s="80" t="s">
        <v>656</v>
      </c>
      <c r="C393" s="78" t="s">
        <v>689</v>
      </c>
      <c r="D393" s="73" t="s">
        <v>690</v>
      </c>
      <c r="E393" s="73" t="s">
        <v>490</v>
      </c>
      <c r="F393" s="73" t="s">
        <v>212</v>
      </c>
      <c r="G393" s="74" t="s">
        <v>17</v>
      </c>
      <c r="H393" s="74"/>
      <c r="I393" s="73" t="s">
        <v>291</v>
      </c>
      <c r="J393" s="58">
        <v>0.32</v>
      </c>
      <c r="K393" s="59">
        <v>32000</v>
      </c>
      <c r="L393" s="69"/>
      <c r="M393" s="69"/>
      <c r="N393" s="76" t="s">
        <v>57</v>
      </c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</row>
    <row r="394" spans="1:247" ht="38.25">
      <c r="A394" s="156">
        <v>374</v>
      </c>
      <c r="B394" s="80" t="s">
        <v>656</v>
      </c>
      <c r="C394" s="78" t="s">
        <v>691</v>
      </c>
      <c r="D394" s="73" t="s">
        <v>690</v>
      </c>
      <c r="E394" s="73" t="s">
        <v>490</v>
      </c>
      <c r="F394" s="73" t="s">
        <v>212</v>
      </c>
      <c r="G394" s="74" t="s">
        <v>17</v>
      </c>
      <c r="H394" s="74"/>
      <c r="I394" s="73" t="s">
        <v>291</v>
      </c>
      <c r="J394" s="58">
        <v>2</v>
      </c>
      <c r="K394" s="59">
        <v>200000</v>
      </c>
      <c r="L394" s="69"/>
      <c r="M394" s="69"/>
      <c r="N394" s="76" t="s">
        <v>57</v>
      </c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</row>
    <row r="395" spans="1:247" ht="38.25">
      <c r="A395" s="156">
        <v>375</v>
      </c>
      <c r="B395" s="80" t="s">
        <v>656</v>
      </c>
      <c r="C395" s="78" t="s">
        <v>692</v>
      </c>
      <c r="D395" s="73" t="s">
        <v>690</v>
      </c>
      <c r="E395" s="73" t="s">
        <v>490</v>
      </c>
      <c r="F395" s="73" t="s">
        <v>212</v>
      </c>
      <c r="G395" s="74" t="s">
        <v>17</v>
      </c>
      <c r="H395" s="74"/>
      <c r="I395" s="73" t="s">
        <v>291</v>
      </c>
      <c r="J395" s="58">
        <v>2.84</v>
      </c>
      <c r="K395" s="59">
        <v>284000</v>
      </c>
      <c r="L395" s="69"/>
      <c r="M395" s="69"/>
      <c r="N395" s="76" t="s">
        <v>57</v>
      </c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</row>
    <row r="396" spans="1:247" ht="38.25">
      <c r="A396" s="156">
        <v>376</v>
      </c>
      <c r="B396" s="80" t="s">
        <v>656</v>
      </c>
      <c r="C396" s="78" t="s">
        <v>693</v>
      </c>
      <c r="D396" s="73" t="s">
        <v>694</v>
      </c>
      <c r="E396" s="73" t="s">
        <v>695</v>
      </c>
      <c r="F396" s="73" t="s">
        <v>212</v>
      </c>
      <c r="G396" s="74" t="s">
        <v>17</v>
      </c>
      <c r="H396" s="74"/>
      <c r="I396" s="73" t="s">
        <v>291</v>
      </c>
      <c r="J396" s="58">
        <v>1.31</v>
      </c>
      <c r="K396" s="59">
        <v>131000</v>
      </c>
      <c r="L396" s="69"/>
      <c r="M396" s="69"/>
      <c r="N396" s="76" t="s">
        <v>57</v>
      </c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</row>
    <row r="397" spans="1:247" ht="38.25">
      <c r="A397" s="156">
        <v>377</v>
      </c>
      <c r="B397" s="80" t="s">
        <v>656</v>
      </c>
      <c r="C397" s="78" t="s">
        <v>696</v>
      </c>
      <c r="D397" s="73" t="s">
        <v>697</v>
      </c>
      <c r="E397" s="73" t="s">
        <v>698</v>
      </c>
      <c r="F397" s="73" t="s">
        <v>212</v>
      </c>
      <c r="G397" s="74" t="s">
        <v>17</v>
      </c>
      <c r="H397" s="74"/>
      <c r="I397" s="73" t="s">
        <v>291</v>
      </c>
      <c r="J397" s="58">
        <v>2.86</v>
      </c>
      <c r="K397" s="59">
        <v>286000</v>
      </c>
      <c r="L397" s="69"/>
      <c r="M397" s="69"/>
      <c r="N397" s="76" t="s">
        <v>57</v>
      </c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</row>
    <row r="398" spans="1:247" ht="38.25">
      <c r="A398" s="156">
        <v>378</v>
      </c>
      <c r="B398" s="80" t="s">
        <v>656</v>
      </c>
      <c r="C398" s="78" t="s">
        <v>699</v>
      </c>
      <c r="D398" s="73" t="s">
        <v>697</v>
      </c>
      <c r="E398" s="73" t="s">
        <v>698</v>
      </c>
      <c r="F398" s="73" t="s">
        <v>212</v>
      </c>
      <c r="G398" s="74" t="s">
        <v>17</v>
      </c>
      <c r="H398" s="74"/>
      <c r="I398" s="73" t="s">
        <v>291</v>
      </c>
      <c r="J398" s="58">
        <v>0.59</v>
      </c>
      <c r="K398" s="59">
        <v>59000</v>
      </c>
      <c r="L398" s="69"/>
      <c r="M398" s="69"/>
      <c r="N398" s="76" t="s">
        <v>57</v>
      </c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</row>
    <row r="399" spans="1:247" ht="38.25">
      <c r="A399" s="156">
        <v>379</v>
      </c>
      <c r="B399" s="80" t="s">
        <v>656</v>
      </c>
      <c r="C399" s="78" t="s">
        <v>700</v>
      </c>
      <c r="D399" s="73" t="s">
        <v>697</v>
      </c>
      <c r="E399" s="73" t="s">
        <v>698</v>
      </c>
      <c r="F399" s="73" t="s">
        <v>212</v>
      </c>
      <c r="G399" s="74" t="s">
        <v>17</v>
      </c>
      <c r="H399" s="74"/>
      <c r="I399" s="73" t="s">
        <v>291</v>
      </c>
      <c r="J399" s="58">
        <v>1.31</v>
      </c>
      <c r="K399" s="59">
        <v>131000</v>
      </c>
      <c r="L399" s="69"/>
      <c r="M399" s="69"/>
      <c r="N399" s="76" t="s">
        <v>57</v>
      </c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</row>
    <row r="400" spans="1:247" ht="38.25">
      <c r="A400" s="156">
        <v>380</v>
      </c>
      <c r="B400" s="80" t="s">
        <v>656</v>
      </c>
      <c r="C400" s="78" t="s">
        <v>701</v>
      </c>
      <c r="D400" s="73" t="s">
        <v>702</v>
      </c>
      <c r="E400" s="73" t="s">
        <v>659</v>
      </c>
      <c r="F400" s="73" t="s">
        <v>212</v>
      </c>
      <c r="G400" s="74" t="s">
        <v>17</v>
      </c>
      <c r="H400" s="74"/>
      <c r="I400" s="73" t="s">
        <v>291</v>
      </c>
      <c r="J400" s="58">
        <v>1.36</v>
      </c>
      <c r="K400" s="59">
        <v>136000</v>
      </c>
      <c r="L400" s="69"/>
      <c r="M400" s="69"/>
      <c r="N400" s="76" t="s">
        <v>57</v>
      </c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</row>
    <row r="401" spans="1:247" ht="38.25">
      <c r="A401" s="156">
        <v>381</v>
      </c>
      <c r="B401" s="80" t="s">
        <v>656</v>
      </c>
      <c r="C401" s="78" t="s">
        <v>703</v>
      </c>
      <c r="D401" s="73" t="s">
        <v>702</v>
      </c>
      <c r="E401" s="73" t="s">
        <v>704</v>
      </c>
      <c r="F401" s="73" t="s">
        <v>212</v>
      </c>
      <c r="G401" s="74" t="s">
        <v>17</v>
      </c>
      <c r="H401" s="74"/>
      <c r="I401" s="73" t="s">
        <v>291</v>
      </c>
      <c r="J401" s="58">
        <v>4.23</v>
      </c>
      <c r="K401" s="59">
        <v>423000</v>
      </c>
      <c r="L401" s="69"/>
      <c r="M401" s="69"/>
      <c r="N401" s="76" t="s">
        <v>57</v>
      </c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</row>
    <row r="402" spans="1:247" ht="38.25">
      <c r="A402" s="156">
        <v>382</v>
      </c>
      <c r="B402" s="80" t="s">
        <v>656</v>
      </c>
      <c r="C402" s="78" t="s">
        <v>705</v>
      </c>
      <c r="D402" s="73" t="s">
        <v>702</v>
      </c>
      <c r="E402" s="73" t="s">
        <v>583</v>
      </c>
      <c r="F402" s="73" t="s">
        <v>212</v>
      </c>
      <c r="G402" s="74" t="s">
        <v>17</v>
      </c>
      <c r="H402" s="74"/>
      <c r="I402" s="73" t="s">
        <v>291</v>
      </c>
      <c r="J402" s="58">
        <v>4.11</v>
      </c>
      <c r="K402" s="59">
        <v>411000</v>
      </c>
      <c r="L402" s="69"/>
      <c r="M402" s="69"/>
      <c r="N402" s="76" t="s">
        <v>57</v>
      </c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</row>
    <row r="403" spans="1:247" ht="38.25">
      <c r="A403" s="156">
        <v>383</v>
      </c>
      <c r="B403" s="80" t="s">
        <v>656</v>
      </c>
      <c r="C403" s="78" t="s">
        <v>706</v>
      </c>
      <c r="D403" s="73" t="s">
        <v>702</v>
      </c>
      <c r="E403" s="73" t="s">
        <v>583</v>
      </c>
      <c r="F403" s="73" t="s">
        <v>212</v>
      </c>
      <c r="G403" s="74" t="s">
        <v>17</v>
      </c>
      <c r="H403" s="74"/>
      <c r="I403" s="73" t="s">
        <v>291</v>
      </c>
      <c r="J403" s="58">
        <v>3.08</v>
      </c>
      <c r="K403" s="59">
        <v>308000</v>
      </c>
      <c r="L403" s="69"/>
      <c r="M403" s="69"/>
      <c r="N403" s="76" t="s">
        <v>57</v>
      </c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</row>
    <row r="404" spans="1:247" ht="38.25">
      <c r="A404" s="156">
        <v>384</v>
      </c>
      <c r="B404" s="81" t="s">
        <v>707</v>
      </c>
      <c r="C404" s="62" t="s">
        <v>708</v>
      </c>
      <c r="D404" s="73" t="s">
        <v>709</v>
      </c>
      <c r="E404" s="73" t="s">
        <v>710</v>
      </c>
      <c r="F404" s="73" t="s">
        <v>212</v>
      </c>
      <c r="G404" s="71" t="s">
        <v>17</v>
      </c>
      <c r="H404" s="71"/>
      <c r="I404" s="64" t="s">
        <v>711</v>
      </c>
      <c r="J404" s="58">
        <v>0.95</v>
      </c>
      <c r="K404" s="59">
        <v>95000</v>
      </c>
      <c r="L404" s="65"/>
      <c r="M404" s="65"/>
      <c r="N404" s="63" t="s">
        <v>57</v>
      </c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</row>
    <row r="405" spans="1:247" ht="38.25">
      <c r="A405" s="156">
        <v>385</v>
      </c>
      <c r="B405" s="80" t="s">
        <v>707</v>
      </c>
      <c r="C405" s="62" t="s">
        <v>712</v>
      </c>
      <c r="D405" s="73" t="s">
        <v>713</v>
      </c>
      <c r="E405" s="73" t="s">
        <v>714</v>
      </c>
      <c r="F405" s="73" t="s">
        <v>212</v>
      </c>
      <c r="G405" s="71" t="s">
        <v>17</v>
      </c>
      <c r="H405" s="71"/>
      <c r="I405" s="64" t="s">
        <v>715</v>
      </c>
      <c r="J405" s="58">
        <v>0.1857</v>
      </c>
      <c r="K405" s="59">
        <v>18570</v>
      </c>
      <c r="L405" s="65"/>
      <c r="M405" s="65"/>
      <c r="N405" s="63" t="s">
        <v>57</v>
      </c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</row>
    <row r="406" spans="1:247" ht="38.25">
      <c r="A406" s="156">
        <v>386</v>
      </c>
      <c r="B406" s="80" t="s">
        <v>707</v>
      </c>
      <c r="C406" s="62" t="s">
        <v>716</v>
      </c>
      <c r="D406" s="73" t="s">
        <v>709</v>
      </c>
      <c r="E406" s="73" t="s">
        <v>714</v>
      </c>
      <c r="F406" s="73" t="s">
        <v>212</v>
      </c>
      <c r="G406" s="71" t="s">
        <v>17</v>
      </c>
      <c r="H406" s="71"/>
      <c r="I406" s="64" t="s">
        <v>717</v>
      </c>
      <c r="J406" s="58">
        <v>2.23</v>
      </c>
      <c r="K406" s="59">
        <v>223000</v>
      </c>
      <c r="L406" s="65"/>
      <c r="M406" s="65"/>
      <c r="N406" s="63" t="s">
        <v>57</v>
      </c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</row>
    <row r="407" spans="1:247" ht="38.25">
      <c r="A407" s="156">
        <v>387</v>
      </c>
      <c r="B407" s="80" t="s">
        <v>707</v>
      </c>
      <c r="C407" s="62" t="s">
        <v>718</v>
      </c>
      <c r="D407" s="73" t="s">
        <v>709</v>
      </c>
      <c r="E407" s="73" t="s">
        <v>714</v>
      </c>
      <c r="F407" s="73" t="s">
        <v>212</v>
      </c>
      <c r="G407" s="71" t="s">
        <v>17</v>
      </c>
      <c r="H407" s="71"/>
      <c r="I407" s="64" t="s">
        <v>717</v>
      </c>
      <c r="J407" s="58">
        <v>0.1</v>
      </c>
      <c r="K407" s="59">
        <v>10000</v>
      </c>
      <c r="L407" s="65"/>
      <c r="M407" s="65"/>
      <c r="N407" s="63" t="s">
        <v>57</v>
      </c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</row>
    <row r="408" spans="1:247" ht="38.25">
      <c r="A408" s="156">
        <v>388</v>
      </c>
      <c r="B408" s="80" t="s">
        <v>707</v>
      </c>
      <c r="C408" s="62" t="s">
        <v>719</v>
      </c>
      <c r="D408" s="73" t="s">
        <v>709</v>
      </c>
      <c r="E408" s="73" t="s">
        <v>710</v>
      </c>
      <c r="F408" s="73" t="s">
        <v>212</v>
      </c>
      <c r="G408" s="71" t="s">
        <v>17</v>
      </c>
      <c r="H408" s="71"/>
      <c r="I408" s="64" t="s">
        <v>711</v>
      </c>
      <c r="J408" s="58">
        <v>3.01</v>
      </c>
      <c r="K408" s="59">
        <v>301000</v>
      </c>
      <c r="L408" s="65"/>
      <c r="M408" s="65"/>
      <c r="N408" s="63" t="s">
        <v>57</v>
      </c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</row>
    <row r="409" spans="1:247" ht="38.25">
      <c r="A409" s="156">
        <v>389</v>
      </c>
      <c r="B409" s="80" t="s">
        <v>707</v>
      </c>
      <c r="C409" s="62" t="s">
        <v>720</v>
      </c>
      <c r="D409" s="73" t="s">
        <v>709</v>
      </c>
      <c r="E409" s="73" t="s">
        <v>710</v>
      </c>
      <c r="F409" s="75" t="s">
        <v>212</v>
      </c>
      <c r="G409" s="74" t="s">
        <v>17</v>
      </c>
      <c r="H409" s="74"/>
      <c r="I409" s="64" t="s">
        <v>711</v>
      </c>
      <c r="J409" s="58">
        <v>1.1</v>
      </c>
      <c r="K409" s="59">
        <v>110000</v>
      </c>
      <c r="L409" s="69"/>
      <c r="M409" s="69"/>
      <c r="N409" s="63" t="s">
        <v>57</v>
      </c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</row>
    <row r="410" spans="1:247" ht="38.25">
      <c r="A410" s="156">
        <v>390</v>
      </c>
      <c r="B410" s="80" t="s">
        <v>707</v>
      </c>
      <c r="C410" s="62" t="s">
        <v>721</v>
      </c>
      <c r="D410" s="73" t="s">
        <v>722</v>
      </c>
      <c r="E410" s="73" t="s">
        <v>710</v>
      </c>
      <c r="F410" s="75" t="s">
        <v>212</v>
      </c>
      <c r="G410" s="74" t="s">
        <v>17</v>
      </c>
      <c r="H410" s="74"/>
      <c r="I410" s="64" t="s">
        <v>723</v>
      </c>
      <c r="J410" s="58">
        <v>1.66</v>
      </c>
      <c r="K410" s="59">
        <v>166000</v>
      </c>
      <c r="L410" s="69"/>
      <c r="M410" s="69"/>
      <c r="N410" s="63" t="s">
        <v>57</v>
      </c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</row>
    <row r="411" spans="1:247" ht="38.25">
      <c r="A411" s="156">
        <v>391</v>
      </c>
      <c r="B411" s="80" t="s">
        <v>707</v>
      </c>
      <c r="C411" s="62" t="s">
        <v>724</v>
      </c>
      <c r="D411" s="73" t="s">
        <v>722</v>
      </c>
      <c r="E411" s="73" t="s">
        <v>710</v>
      </c>
      <c r="F411" s="75" t="s">
        <v>212</v>
      </c>
      <c r="G411" s="74" t="s">
        <v>17</v>
      </c>
      <c r="H411" s="74"/>
      <c r="I411" s="64" t="s">
        <v>723</v>
      </c>
      <c r="J411" s="58">
        <v>1.19</v>
      </c>
      <c r="K411" s="59">
        <v>119000</v>
      </c>
      <c r="L411" s="69"/>
      <c r="M411" s="69"/>
      <c r="N411" s="63" t="s">
        <v>57</v>
      </c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</row>
    <row r="412" spans="1:247" ht="38.25">
      <c r="A412" s="156">
        <v>392</v>
      </c>
      <c r="B412" s="80" t="s">
        <v>707</v>
      </c>
      <c r="C412" s="62" t="s">
        <v>725</v>
      </c>
      <c r="D412" s="75" t="s">
        <v>228</v>
      </c>
      <c r="E412" s="73" t="s">
        <v>726</v>
      </c>
      <c r="F412" s="75" t="s">
        <v>212</v>
      </c>
      <c r="G412" s="74" t="s">
        <v>17</v>
      </c>
      <c r="H412" s="74"/>
      <c r="I412" s="64" t="s">
        <v>727</v>
      </c>
      <c r="J412" s="58">
        <v>2.42</v>
      </c>
      <c r="K412" s="59">
        <v>242000</v>
      </c>
      <c r="L412" s="69"/>
      <c r="M412" s="69"/>
      <c r="N412" s="63" t="s">
        <v>57</v>
      </c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</row>
    <row r="413" spans="1:247" ht="38.25">
      <c r="A413" s="156">
        <v>393</v>
      </c>
      <c r="B413" s="80" t="s">
        <v>707</v>
      </c>
      <c r="C413" s="62" t="s">
        <v>728</v>
      </c>
      <c r="D413" s="75" t="s">
        <v>228</v>
      </c>
      <c r="E413" s="73" t="s">
        <v>726</v>
      </c>
      <c r="F413" s="75" t="s">
        <v>212</v>
      </c>
      <c r="G413" s="74" t="s">
        <v>17</v>
      </c>
      <c r="H413" s="74"/>
      <c r="I413" s="64" t="s">
        <v>727</v>
      </c>
      <c r="J413" s="58">
        <v>0.55</v>
      </c>
      <c r="K413" s="59">
        <v>55000</v>
      </c>
      <c r="L413" s="69"/>
      <c r="M413" s="69"/>
      <c r="N413" s="67" t="s">
        <v>57</v>
      </c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</row>
    <row r="414" spans="1:247" ht="38.25">
      <c r="A414" s="156">
        <v>394</v>
      </c>
      <c r="B414" s="80" t="s">
        <v>707</v>
      </c>
      <c r="C414" s="62" t="s">
        <v>729</v>
      </c>
      <c r="D414" s="75" t="s">
        <v>228</v>
      </c>
      <c r="E414" s="73" t="s">
        <v>730</v>
      </c>
      <c r="F414" s="75" t="s">
        <v>212</v>
      </c>
      <c r="G414" s="74" t="s">
        <v>17</v>
      </c>
      <c r="H414" s="74"/>
      <c r="I414" s="64" t="s">
        <v>727</v>
      </c>
      <c r="J414" s="58">
        <v>0.01</v>
      </c>
      <c r="K414" s="59">
        <v>1000</v>
      </c>
      <c r="L414" s="69"/>
      <c r="M414" s="69"/>
      <c r="N414" s="67" t="s">
        <v>57</v>
      </c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</row>
    <row r="415" spans="1:247" ht="38.25">
      <c r="A415" s="156">
        <v>395</v>
      </c>
      <c r="B415" s="80" t="s">
        <v>707</v>
      </c>
      <c r="C415" s="62" t="s">
        <v>731</v>
      </c>
      <c r="D415" s="75" t="s">
        <v>228</v>
      </c>
      <c r="E415" s="73" t="s">
        <v>726</v>
      </c>
      <c r="F415" s="75" t="s">
        <v>212</v>
      </c>
      <c r="G415" s="74" t="s">
        <v>17</v>
      </c>
      <c r="H415" s="74"/>
      <c r="I415" s="64" t="s">
        <v>727</v>
      </c>
      <c r="J415" s="58">
        <v>0.14</v>
      </c>
      <c r="K415" s="59">
        <v>14000</v>
      </c>
      <c r="L415" s="69"/>
      <c r="M415" s="69"/>
      <c r="N415" s="67" t="s">
        <v>57</v>
      </c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</row>
    <row r="416" spans="1:247" ht="38.25">
      <c r="A416" s="156">
        <v>396</v>
      </c>
      <c r="B416" s="80" t="s">
        <v>707</v>
      </c>
      <c r="C416" s="62" t="s">
        <v>732</v>
      </c>
      <c r="D416" s="75" t="s">
        <v>228</v>
      </c>
      <c r="E416" s="73" t="s">
        <v>726</v>
      </c>
      <c r="F416" s="75" t="s">
        <v>212</v>
      </c>
      <c r="G416" s="74" t="s">
        <v>17</v>
      </c>
      <c r="H416" s="74"/>
      <c r="I416" s="64" t="s">
        <v>727</v>
      </c>
      <c r="J416" s="58">
        <v>3.6214</v>
      </c>
      <c r="K416" s="59">
        <v>362140</v>
      </c>
      <c r="L416" s="69"/>
      <c r="M416" s="69"/>
      <c r="N416" s="67" t="s">
        <v>57</v>
      </c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</row>
    <row r="417" spans="1:247" ht="38.25">
      <c r="A417" s="156">
        <v>397</v>
      </c>
      <c r="B417" s="80" t="s">
        <v>707</v>
      </c>
      <c r="C417" s="62" t="s">
        <v>733</v>
      </c>
      <c r="D417" s="75" t="s">
        <v>228</v>
      </c>
      <c r="E417" s="73" t="s">
        <v>726</v>
      </c>
      <c r="F417" s="75" t="s">
        <v>212</v>
      </c>
      <c r="G417" s="74" t="s">
        <v>17</v>
      </c>
      <c r="H417" s="74"/>
      <c r="I417" s="64" t="s">
        <v>727</v>
      </c>
      <c r="J417" s="58">
        <v>4.5986</v>
      </c>
      <c r="K417" s="59">
        <v>459860</v>
      </c>
      <c r="L417" s="69"/>
      <c r="M417" s="69"/>
      <c r="N417" s="67" t="s">
        <v>57</v>
      </c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</row>
    <row r="418" spans="1:247" ht="38.25">
      <c r="A418" s="156">
        <v>398</v>
      </c>
      <c r="B418" s="80" t="s">
        <v>707</v>
      </c>
      <c r="C418" s="62" t="s">
        <v>734</v>
      </c>
      <c r="D418" s="73" t="s">
        <v>722</v>
      </c>
      <c r="E418" s="73" t="s">
        <v>710</v>
      </c>
      <c r="F418" s="75" t="s">
        <v>212</v>
      </c>
      <c r="G418" s="74" t="s">
        <v>17</v>
      </c>
      <c r="H418" s="74"/>
      <c r="I418" s="64" t="s">
        <v>723</v>
      </c>
      <c r="J418" s="58">
        <v>2.01</v>
      </c>
      <c r="K418" s="59">
        <v>201000</v>
      </c>
      <c r="L418" s="69"/>
      <c r="M418" s="69"/>
      <c r="N418" s="67" t="s">
        <v>57</v>
      </c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</row>
    <row r="419" spans="1:247" ht="38.25">
      <c r="A419" s="156">
        <v>399</v>
      </c>
      <c r="B419" s="80" t="s">
        <v>707</v>
      </c>
      <c r="C419" s="62" t="s">
        <v>735</v>
      </c>
      <c r="D419" s="73" t="s">
        <v>722</v>
      </c>
      <c r="E419" s="73" t="s">
        <v>710</v>
      </c>
      <c r="F419" s="75" t="s">
        <v>212</v>
      </c>
      <c r="G419" s="74" t="s">
        <v>17</v>
      </c>
      <c r="H419" s="74"/>
      <c r="I419" s="64" t="s">
        <v>723</v>
      </c>
      <c r="J419" s="58">
        <v>0.45</v>
      </c>
      <c r="K419" s="59">
        <v>45000</v>
      </c>
      <c r="L419" s="69"/>
      <c r="M419" s="69"/>
      <c r="N419" s="67" t="s">
        <v>57</v>
      </c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</row>
    <row r="420" spans="1:247" ht="38.25">
      <c r="A420" s="156">
        <v>400</v>
      </c>
      <c r="B420" s="80" t="s">
        <v>707</v>
      </c>
      <c r="C420" s="62" t="s">
        <v>736</v>
      </c>
      <c r="D420" s="73" t="s">
        <v>737</v>
      </c>
      <c r="E420" s="73" t="s">
        <v>738</v>
      </c>
      <c r="F420" s="75" t="s">
        <v>212</v>
      </c>
      <c r="G420" s="74" t="s">
        <v>17</v>
      </c>
      <c r="H420" s="74"/>
      <c r="I420" s="64" t="s">
        <v>739</v>
      </c>
      <c r="J420" s="58">
        <v>2.31</v>
      </c>
      <c r="K420" s="59">
        <v>231000</v>
      </c>
      <c r="L420" s="69"/>
      <c r="M420" s="69"/>
      <c r="N420" s="67" t="s">
        <v>57</v>
      </c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</row>
    <row r="421" spans="1:247" ht="38.25">
      <c r="A421" s="156">
        <v>401</v>
      </c>
      <c r="B421" s="80" t="s">
        <v>707</v>
      </c>
      <c r="C421" s="62" t="s">
        <v>740</v>
      </c>
      <c r="D421" s="73" t="s">
        <v>741</v>
      </c>
      <c r="E421" s="73" t="s">
        <v>583</v>
      </c>
      <c r="F421" s="75" t="s">
        <v>212</v>
      </c>
      <c r="G421" s="74" t="s">
        <v>17</v>
      </c>
      <c r="H421" s="74"/>
      <c r="I421" s="64" t="s">
        <v>742</v>
      </c>
      <c r="J421" s="58">
        <v>2.39</v>
      </c>
      <c r="K421" s="59">
        <v>239000</v>
      </c>
      <c r="L421" s="69"/>
      <c r="M421" s="69"/>
      <c r="N421" s="67" t="s">
        <v>57</v>
      </c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</row>
    <row r="422" spans="1:247" ht="38.25">
      <c r="A422" s="156">
        <v>402</v>
      </c>
      <c r="B422" s="80" t="s">
        <v>707</v>
      </c>
      <c r="C422" s="62" t="s">
        <v>743</v>
      </c>
      <c r="D422" s="73" t="s">
        <v>744</v>
      </c>
      <c r="E422" s="73" t="s">
        <v>599</v>
      </c>
      <c r="F422" s="75" t="s">
        <v>212</v>
      </c>
      <c r="G422" s="74" t="s">
        <v>17</v>
      </c>
      <c r="H422" s="74"/>
      <c r="I422" s="64" t="s">
        <v>745</v>
      </c>
      <c r="J422" s="58">
        <v>5.3</v>
      </c>
      <c r="K422" s="59">
        <v>530000</v>
      </c>
      <c r="L422" s="69"/>
      <c r="M422" s="69"/>
      <c r="N422" s="67" t="s">
        <v>57</v>
      </c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</row>
    <row r="423" spans="1:247" ht="38.25">
      <c r="A423" s="156">
        <v>403</v>
      </c>
      <c r="B423" s="80" t="s">
        <v>707</v>
      </c>
      <c r="C423" s="62" t="s">
        <v>746</v>
      </c>
      <c r="D423" s="73" t="s">
        <v>744</v>
      </c>
      <c r="E423" s="73" t="s">
        <v>599</v>
      </c>
      <c r="F423" s="75" t="s">
        <v>212</v>
      </c>
      <c r="G423" s="74" t="s">
        <v>17</v>
      </c>
      <c r="H423" s="74"/>
      <c r="I423" s="64" t="s">
        <v>745</v>
      </c>
      <c r="J423" s="58">
        <v>0.74</v>
      </c>
      <c r="K423" s="59">
        <v>74000</v>
      </c>
      <c r="L423" s="69"/>
      <c r="M423" s="69"/>
      <c r="N423" s="67" t="s">
        <v>57</v>
      </c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</row>
    <row r="424" spans="1:247" ht="38.25">
      <c r="A424" s="156">
        <v>404</v>
      </c>
      <c r="B424" s="80" t="s">
        <v>707</v>
      </c>
      <c r="C424" s="62" t="s">
        <v>747</v>
      </c>
      <c r="D424" s="73" t="s">
        <v>748</v>
      </c>
      <c r="E424" s="73" t="s">
        <v>738</v>
      </c>
      <c r="F424" s="75" t="s">
        <v>212</v>
      </c>
      <c r="G424" s="74" t="s">
        <v>17</v>
      </c>
      <c r="H424" s="74"/>
      <c r="I424" s="64" t="s">
        <v>749</v>
      </c>
      <c r="J424" s="58">
        <v>1.71</v>
      </c>
      <c r="K424" s="59">
        <v>171000</v>
      </c>
      <c r="L424" s="69"/>
      <c r="M424" s="69"/>
      <c r="N424" s="67" t="s">
        <v>57</v>
      </c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</row>
    <row r="425" spans="1:247" ht="38.25">
      <c r="A425" s="156">
        <v>405</v>
      </c>
      <c r="B425" s="80" t="s">
        <v>707</v>
      </c>
      <c r="C425" s="62" t="s">
        <v>750</v>
      </c>
      <c r="D425" s="73" t="s">
        <v>751</v>
      </c>
      <c r="E425" s="73" t="s">
        <v>599</v>
      </c>
      <c r="F425" s="75" t="s">
        <v>212</v>
      </c>
      <c r="G425" s="74" t="s">
        <v>17</v>
      </c>
      <c r="H425" s="74"/>
      <c r="I425" s="64" t="s">
        <v>752</v>
      </c>
      <c r="J425" s="58">
        <v>5.53</v>
      </c>
      <c r="K425" s="59">
        <v>553000</v>
      </c>
      <c r="L425" s="69"/>
      <c r="M425" s="69"/>
      <c r="N425" s="67" t="s">
        <v>57</v>
      </c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</row>
    <row r="426" spans="1:247" ht="38.25">
      <c r="A426" s="156">
        <v>406</v>
      </c>
      <c r="B426" s="80" t="s">
        <v>707</v>
      </c>
      <c r="C426" s="62" t="s">
        <v>753</v>
      </c>
      <c r="D426" s="73" t="s">
        <v>754</v>
      </c>
      <c r="E426" s="73" t="s">
        <v>726</v>
      </c>
      <c r="F426" s="75" t="s">
        <v>212</v>
      </c>
      <c r="G426" s="74" t="s">
        <v>17</v>
      </c>
      <c r="H426" s="74"/>
      <c r="I426" s="64" t="s">
        <v>755</v>
      </c>
      <c r="J426" s="58">
        <v>4.29</v>
      </c>
      <c r="K426" s="59">
        <v>429000</v>
      </c>
      <c r="L426" s="69"/>
      <c r="M426" s="69"/>
      <c r="N426" s="67" t="s">
        <v>57</v>
      </c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</row>
    <row r="427" spans="1:247" ht="38.25">
      <c r="A427" s="156">
        <v>407</v>
      </c>
      <c r="B427" s="80" t="s">
        <v>707</v>
      </c>
      <c r="C427" s="62" t="s">
        <v>756</v>
      </c>
      <c r="D427" s="73" t="s">
        <v>757</v>
      </c>
      <c r="E427" s="73" t="s">
        <v>758</v>
      </c>
      <c r="F427" s="75" t="s">
        <v>212</v>
      </c>
      <c r="G427" s="74" t="s">
        <v>17</v>
      </c>
      <c r="H427" s="74"/>
      <c r="I427" s="64" t="s">
        <v>759</v>
      </c>
      <c r="J427" s="58">
        <v>1.49</v>
      </c>
      <c r="K427" s="59">
        <v>149000</v>
      </c>
      <c r="L427" s="69"/>
      <c r="M427" s="69"/>
      <c r="N427" s="67" t="s">
        <v>57</v>
      </c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</row>
    <row r="428" spans="1:247" ht="38.25">
      <c r="A428" s="156">
        <v>408</v>
      </c>
      <c r="B428" s="80" t="s">
        <v>707</v>
      </c>
      <c r="C428" s="62" t="s">
        <v>760</v>
      </c>
      <c r="D428" s="73" t="s">
        <v>757</v>
      </c>
      <c r="E428" s="73" t="s">
        <v>714</v>
      </c>
      <c r="F428" s="75" t="s">
        <v>212</v>
      </c>
      <c r="G428" s="74" t="s">
        <v>17</v>
      </c>
      <c r="H428" s="74"/>
      <c r="I428" s="64" t="s">
        <v>761</v>
      </c>
      <c r="J428" s="58">
        <v>3.55</v>
      </c>
      <c r="K428" s="59">
        <v>355000</v>
      </c>
      <c r="L428" s="69"/>
      <c r="M428" s="69"/>
      <c r="N428" s="67" t="s">
        <v>57</v>
      </c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</row>
    <row r="429" spans="1:247" ht="38.25">
      <c r="A429" s="156">
        <v>409</v>
      </c>
      <c r="B429" s="80" t="s">
        <v>707</v>
      </c>
      <c r="C429" s="62" t="s">
        <v>762</v>
      </c>
      <c r="D429" s="73" t="s">
        <v>763</v>
      </c>
      <c r="E429" s="73" t="s">
        <v>726</v>
      </c>
      <c r="F429" s="75" t="s">
        <v>212</v>
      </c>
      <c r="G429" s="74" t="s">
        <v>17</v>
      </c>
      <c r="H429" s="74"/>
      <c r="I429" s="64" t="s">
        <v>764</v>
      </c>
      <c r="J429" s="58">
        <v>0.01</v>
      </c>
      <c r="K429" s="59">
        <v>1000</v>
      </c>
      <c r="L429" s="69"/>
      <c r="M429" s="69"/>
      <c r="N429" s="67" t="s">
        <v>57</v>
      </c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</row>
    <row r="430" spans="1:247" ht="38.25">
      <c r="A430" s="156">
        <v>410</v>
      </c>
      <c r="B430" s="80" t="s">
        <v>707</v>
      </c>
      <c r="C430" s="62" t="s">
        <v>765</v>
      </c>
      <c r="D430" s="73" t="s">
        <v>763</v>
      </c>
      <c r="E430" s="73" t="s">
        <v>726</v>
      </c>
      <c r="F430" s="75" t="s">
        <v>212</v>
      </c>
      <c r="G430" s="74" t="s">
        <v>17</v>
      </c>
      <c r="H430" s="74"/>
      <c r="I430" s="64" t="s">
        <v>764</v>
      </c>
      <c r="J430" s="58">
        <v>0.0015</v>
      </c>
      <c r="K430" s="59">
        <v>150</v>
      </c>
      <c r="L430" s="69"/>
      <c r="M430" s="69"/>
      <c r="N430" s="67" t="s">
        <v>57</v>
      </c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</row>
    <row r="431" spans="1:247" ht="38.25">
      <c r="A431" s="156">
        <v>411</v>
      </c>
      <c r="B431" s="80" t="s">
        <v>707</v>
      </c>
      <c r="C431" s="62" t="s">
        <v>766</v>
      </c>
      <c r="D431" s="73" t="s">
        <v>763</v>
      </c>
      <c r="E431" s="73" t="s">
        <v>726</v>
      </c>
      <c r="F431" s="75" t="s">
        <v>212</v>
      </c>
      <c r="G431" s="74" t="s">
        <v>17</v>
      </c>
      <c r="H431" s="74"/>
      <c r="I431" s="64" t="s">
        <v>764</v>
      </c>
      <c r="J431" s="58">
        <v>0.1895</v>
      </c>
      <c r="K431" s="59">
        <v>18950</v>
      </c>
      <c r="L431" s="69"/>
      <c r="M431" s="69"/>
      <c r="N431" s="67" t="s">
        <v>57</v>
      </c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</row>
    <row r="432" spans="1:247" ht="38.25">
      <c r="A432" s="156">
        <v>412</v>
      </c>
      <c r="B432" s="80" t="s">
        <v>707</v>
      </c>
      <c r="C432" s="62" t="s">
        <v>767</v>
      </c>
      <c r="D432" s="73" t="s">
        <v>768</v>
      </c>
      <c r="E432" s="73" t="s">
        <v>726</v>
      </c>
      <c r="F432" s="75" t="s">
        <v>212</v>
      </c>
      <c r="G432" s="74" t="s">
        <v>17</v>
      </c>
      <c r="H432" s="74"/>
      <c r="I432" s="64" t="s">
        <v>769</v>
      </c>
      <c r="J432" s="58">
        <v>0.2331</v>
      </c>
      <c r="K432" s="59">
        <v>23310</v>
      </c>
      <c r="L432" s="69"/>
      <c r="M432" s="69"/>
      <c r="N432" s="67" t="s">
        <v>57</v>
      </c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</row>
    <row r="433" spans="1:247" ht="38.25">
      <c r="A433" s="156">
        <v>413</v>
      </c>
      <c r="B433" s="80" t="s">
        <v>707</v>
      </c>
      <c r="C433" s="62" t="s">
        <v>770</v>
      </c>
      <c r="D433" s="73" t="s">
        <v>771</v>
      </c>
      <c r="E433" s="73" t="s">
        <v>726</v>
      </c>
      <c r="F433" s="75" t="s">
        <v>212</v>
      </c>
      <c r="G433" s="74" t="s">
        <v>17</v>
      </c>
      <c r="H433" s="74"/>
      <c r="I433" s="64" t="s">
        <v>772</v>
      </c>
      <c r="J433" s="58">
        <v>0.0183</v>
      </c>
      <c r="K433" s="59">
        <v>1830</v>
      </c>
      <c r="L433" s="69"/>
      <c r="M433" s="69"/>
      <c r="N433" s="67" t="s">
        <v>57</v>
      </c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</row>
    <row r="434" spans="1:247" ht="38.25">
      <c r="A434" s="156">
        <v>414</v>
      </c>
      <c r="B434" s="80" t="s">
        <v>707</v>
      </c>
      <c r="C434" s="62" t="s">
        <v>773</v>
      </c>
      <c r="D434" s="73" t="s">
        <v>763</v>
      </c>
      <c r="E434" s="73" t="s">
        <v>726</v>
      </c>
      <c r="F434" s="75" t="s">
        <v>212</v>
      </c>
      <c r="G434" s="74" t="s">
        <v>17</v>
      </c>
      <c r="H434" s="74"/>
      <c r="I434" s="64" t="s">
        <v>764</v>
      </c>
      <c r="J434" s="58">
        <v>0.11800000000000001</v>
      </c>
      <c r="K434" s="59">
        <v>11800</v>
      </c>
      <c r="L434" s="69"/>
      <c r="M434" s="69"/>
      <c r="N434" s="67" t="s">
        <v>57</v>
      </c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</row>
    <row r="435" spans="1:247" ht="38.25">
      <c r="A435" s="156">
        <v>415</v>
      </c>
      <c r="B435" s="80" t="s">
        <v>707</v>
      </c>
      <c r="C435" s="62" t="s">
        <v>774</v>
      </c>
      <c r="D435" s="73" t="s">
        <v>775</v>
      </c>
      <c r="E435" s="73" t="s">
        <v>726</v>
      </c>
      <c r="F435" s="75" t="s">
        <v>212</v>
      </c>
      <c r="G435" s="74" t="s">
        <v>17</v>
      </c>
      <c r="H435" s="74"/>
      <c r="I435" s="64" t="s">
        <v>776</v>
      </c>
      <c r="J435" s="58">
        <v>0.09</v>
      </c>
      <c r="K435" s="59">
        <v>9000</v>
      </c>
      <c r="L435" s="69"/>
      <c r="M435" s="69"/>
      <c r="N435" s="67" t="s">
        <v>57</v>
      </c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</row>
    <row r="436" spans="1:247" ht="38.25">
      <c r="A436" s="156">
        <v>416</v>
      </c>
      <c r="B436" s="80" t="s">
        <v>707</v>
      </c>
      <c r="C436" s="62" t="s">
        <v>777</v>
      </c>
      <c r="D436" s="73" t="s">
        <v>763</v>
      </c>
      <c r="E436" s="73" t="s">
        <v>726</v>
      </c>
      <c r="F436" s="75" t="s">
        <v>212</v>
      </c>
      <c r="G436" s="74" t="s">
        <v>17</v>
      </c>
      <c r="H436" s="74"/>
      <c r="I436" s="64" t="s">
        <v>764</v>
      </c>
      <c r="J436" s="58">
        <v>0.06</v>
      </c>
      <c r="K436" s="59">
        <v>6000</v>
      </c>
      <c r="L436" s="69"/>
      <c r="M436" s="69"/>
      <c r="N436" s="67" t="s">
        <v>57</v>
      </c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</row>
    <row r="437" spans="1:247" ht="38.25">
      <c r="A437" s="156">
        <v>417</v>
      </c>
      <c r="B437" s="80" t="s">
        <v>707</v>
      </c>
      <c r="C437" s="62" t="s">
        <v>778</v>
      </c>
      <c r="D437" s="73" t="s">
        <v>779</v>
      </c>
      <c r="E437" s="73" t="s">
        <v>726</v>
      </c>
      <c r="F437" s="75" t="s">
        <v>212</v>
      </c>
      <c r="G437" s="74" t="s">
        <v>17</v>
      </c>
      <c r="H437" s="74"/>
      <c r="I437" s="64" t="s">
        <v>780</v>
      </c>
      <c r="J437" s="58">
        <v>0.03</v>
      </c>
      <c r="K437" s="59">
        <v>3000</v>
      </c>
      <c r="L437" s="69"/>
      <c r="M437" s="69"/>
      <c r="N437" s="67" t="s">
        <v>57</v>
      </c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</row>
    <row r="438" spans="1:247" ht="38.25">
      <c r="A438" s="156">
        <v>418</v>
      </c>
      <c r="B438" s="80" t="s">
        <v>707</v>
      </c>
      <c r="C438" s="62" t="s">
        <v>781</v>
      </c>
      <c r="D438" s="73" t="s">
        <v>782</v>
      </c>
      <c r="E438" s="73" t="s">
        <v>726</v>
      </c>
      <c r="F438" s="75" t="s">
        <v>212</v>
      </c>
      <c r="G438" s="74" t="s">
        <v>17</v>
      </c>
      <c r="H438" s="74"/>
      <c r="I438" s="64" t="s">
        <v>764</v>
      </c>
      <c r="J438" s="58">
        <v>2.26</v>
      </c>
      <c r="K438" s="59">
        <v>226000</v>
      </c>
      <c r="L438" s="69"/>
      <c r="M438" s="69"/>
      <c r="N438" s="67" t="s">
        <v>57</v>
      </c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</row>
    <row r="439" spans="1:247" ht="38.25">
      <c r="A439" s="156">
        <v>419</v>
      </c>
      <c r="B439" s="80" t="s">
        <v>707</v>
      </c>
      <c r="C439" s="62" t="s">
        <v>783</v>
      </c>
      <c r="D439" s="73" t="s">
        <v>782</v>
      </c>
      <c r="E439" s="73" t="s">
        <v>726</v>
      </c>
      <c r="F439" s="75" t="s">
        <v>212</v>
      </c>
      <c r="G439" s="74" t="s">
        <v>17</v>
      </c>
      <c r="H439" s="74"/>
      <c r="I439" s="64" t="s">
        <v>764</v>
      </c>
      <c r="J439" s="58">
        <v>5.56</v>
      </c>
      <c r="K439" s="59">
        <v>556000</v>
      </c>
      <c r="L439" s="69"/>
      <c r="M439" s="69"/>
      <c r="N439" s="67" t="s">
        <v>57</v>
      </c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</row>
    <row r="440" spans="1:247" ht="38.25">
      <c r="A440" s="156">
        <v>420</v>
      </c>
      <c r="B440" s="80" t="s">
        <v>707</v>
      </c>
      <c r="C440" s="62" t="s">
        <v>784</v>
      </c>
      <c r="D440" s="73" t="s">
        <v>785</v>
      </c>
      <c r="E440" s="73" t="s">
        <v>726</v>
      </c>
      <c r="F440" s="75" t="s">
        <v>212</v>
      </c>
      <c r="G440" s="74" t="s">
        <v>17</v>
      </c>
      <c r="H440" s="74"/>
      <c r="I440" s="64" t="s">
        <v>786</v>
      </c>
      <c r="J440" s="58">
        <v>1.3</v>
      </c>
      <c r="K440" s="59">
        <v>130000</v>
      </c>
      <c r="L440" s="69"/>
      <c r="M440" s="69"/>
      <c r="N440" s="67" t="s">
        <v>57</v>
      </c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</row>
    <row r="441" spans="1:247" ht="38.25">
      <c r="A441" s="156">
        <v>421</v>
      </c>
      <c r="B441" s="80" t="s">
        <v>707</v>
      </c>
      <c r="C441" s="62" t="s">
        <v>787</v>
      </c>
      <c r="D441" s="73" t="s">
        <v>785</v>
      </c>
      <c r="E441" s="73" t="s">
        <v>788</v>
      </c>
      <c r="F441" s="75" t="s">
        <v>212</v>
      </c>
      <c r="G441" s="74" t="s">
        <v>17</v>
      </c>
      <c r="H441" s="74"/>
      <c r="I441" s="64" t="s">
        <v>789</v>
      </c>
      <c r="J441" s="58">
        <v>3.44</v>
      </c>
      <c r="K441" s="59">
        <v>344000</v>
      </c>
      <c r="L441" s="69"/>
      <c r="M441" s="69"/>
      <c r="N441" s="67" t="s">
        <v>57</v>
      </c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</row>
    <row r="442" spans="1:247" ht="38.25">
      <c r="A442" s="156">
        <v>422</v>
      </c>
      <c r="B442" s="80" t="s">
        <v>707</v>
      </c>
      <c r="C442" s="62" t="s">
        <v>790</v>
      </c>
      <c r="D442" s="73" t="s">
        <v>785</v>
      </c>
      <c r="E442" s="73" t="s">
        <v>726</v>
      </c>
      <c r="F442" s="75" t="s">
        <v>212</v>
      </c>
      <c r="G442" s="74" t="s">
        <v>17</v>
      </c>
      <c r="H442" s="74"/>
      <c r="I442" s="64" t="s">
        <v>786</v>
      </c>
      <c r="J442" s="58">
        <v>6.78</v>
      </c>
      <c r="K442" s="59">
        <v>678000</v>
      </c>
      <c r="L442" s="69"/>
      <c r="M442" s="69"/>
      <c r="N442" s="67" t="s">
        <v>57</v>
      </c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</row>
    <row r="443" spans="1:247" ht="38.25">
      <c r="A443" s="156">
        <v>423</v>
      </c>
      <c r="B443" s="80" t="s">
        <v>707</v>
      </c>
      <c r="C443" s="62" t="s">
        <v>791</v>
      </c>
      <c r="D443" s="73" t="s">
        <v>792</v>
      </c>
      <c r="E443" s="73" t="s">
        <v>738</v>
      </c>
      <c r="F443" s="75" t="s">
        <v>212</v>
      </c>
      <c r="G443" s="74" t="s">
        <v>17</v>
      </c>
      <c r="H443" s="74"/>
      <c r="I443" s="64" t="s">
        <v>793</v>
      </c>
      <c r="J443" s="58">
        <v>2.57</v>
      </c>
      <c r="K443" s="59">
        <v>257000</v>
      </c>
      <c r="L443" s="69"/>
      <c r="M443" s="69"/>
      <c r="N443" s="67" t="s">
        <v>57</v>
      </c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</row>
    <row r="444" spans="1:247" ht="38.25">
      <c r="A444" s="156">
        <v>424</v>
      </c>
      <c r="B444" s="80" t="s">
        <v>707</v>
      </c>
      <c r="C444" s="62" t="s">
        <v>794</v>
      </c>
      <c r="D444" s="73" t="s">
        <v>792</v>
      </c>
      <c r="E444" s="73" t="s">
        <v>795</v>
      </c>
      <c r="F444" s="75" t="s">
        <v>212</v>
      </c>
      <c r="G444" s="74" t="s">
        <v>17</v>
      </c>
      <c r="H444" s="74"/>
      <c r="I444" s="64" t="s">
        <v>793</v>
      </c>
      <c r="J444" s="58">
        <v>1.08</v>
      </c>
      <c r="K444" s="59">
        <v>108000</v>
      </c>
      <c r="L444" s="69"/>
      <c r="M444" s="69"/>
      <c r="N444" s="67" t="s">
        <v>57</v>
      </c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</row>
    <row r="445" spans="1:247" ht="38.25">
      <c r="A445" s="156">
        <v>425</v>
      </c>
      <c r="B445" s="80" t="s">
        <v>707</v>
      </c>
      <c r="C445" s="62" t="s">
        <v>796</v>
      </c>
      <c r="D445" s="73" t="s">
        <v>792</v>
      </c>
      <c r="E445" s="73" t="s">
        <v>738</v>
      </c>
      <c r="F445" s="75" t="s">
        <v>212</v>
      </c>
      <c r="G445" s="74" t="s">
        <v>17</v>
      </c>
      <c r="H445" s="74"/>
      <c r="I445" s="64" t="s">
        <v>793</v>
      </c>
      <c r="J445" s="58">
        <v>0.94</v>
      </c>
      <c r="K445" s="59">
        <v>94000</v>
      </c>
      <c r="L445" s="69"/>
      <c r="M445" s="69"/>
      <c r="N445" s="67" t="s">
        <v>57</v>
      </c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</row>
    <row r="446" spans="1:247" ht="38.25">
      <c r="A446" s="156">
        <v>426</v>
      </c>
      <c r="B446" s="80" t="s">
        <v>707</v>
      </c>
      <c r="C446" s="62" t="s">
        <v>797</v>
      </c>
      <c r="D446" s="73" t="s">
        <v>792</v>
      </c>
      <c r="E446" s="73" t="s">
        <v>738</v>
      </c>
      <c r="F446" s="75" t="s">
        <v>212</v>
      </c>
      <c r="G446" s="74" t="s">
        <v>17</v>
      </c>
      <c r="H446" s="74"/>
      <c r="I446" s="64" t="s">
        <v>793</v>
      </c>
      <c r="J446" s="58">
        <v>1.12</v>
      </c>
      <c r="K446" s="59">
        <v>112000</v>
      </c>
      <c r="L446" s="69"/>
      <c r="M446" s="69"/>
      <c r="N446" s="67" t="s">
        <v>57</v>
      </c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</row>
    <row r="447" spans="1:247" ht="38.25">
      <c r="A447" s="156">
        <v>427</v>
      </c>
      <c r="B447" s="80" t="s">
        <v>707</v>
      </c>
      <c r="C447" s="62" t="s">
        <v>798</v>
      </c>
      <c r="D447" s="73" t="s">
        <v>799</v>
      </c>
      <c r="E447" s="73" t="s">
        <v>738</v>
      </c>
      <c r="F447" s="75" t="s">
        <v>212</v>
      </c>
      <c r="G447" s="74" t="s">
        <v>17</v>
      </c>
      <c r="H447" s="74"/>
      <c r="I447" s="64" t="s">
        <v>800</v>
      </c>
      <c r="J447" s="58">
        <v>0.01</v>
      </c>
      <c r="K447" s="59">
        <v>1000</v>
      </c>
      <c r="L447" s="69"/>
      <c r="M447" s="69"/>
      <c r="N447" s="67" t="s">
        <v>57</v>
      </c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</row>
    <row r="448" spans="1:247" ht="38.25">
      <c r="A448" s="156">
        <v>428</v>
      </c>
      <c r="B448" s="80" t="s">
        <v>707</v>
      </c>
      <c r="C448" s="62" t="s">
        <v>801</v>
      </c>
      <c r="D448" s="73" t="s">
        <v>802</v>
      </c>
      <c r="E448" s="73" t="s">
        <v>738</v>
      </c>
      <c r="F448" s="75" t="s">
        <v>212</v>
      </c>
      <c r="G448" s="74" t="s">
        <v>17</v>
      </c>
      <c r="H448" s="74"/>
      <c r="I448" s="64" t="s">
        <v>803</v>
      </c>
      <c r="J448" s="58">
        <v>0.04</v>
      </c>
      <c r="K448" s="59">
        <v>4000</v>
      </c>
      <c r="L448" s="69"/>
      <c r="M448" s="69"/>
      <c r="N448" s="67" t="s">
        <v>57</v>
      </c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</row>
    <row r="449" spans="1:247" ht="38.25">
      <c r="A449" s="156">
        <v>429</v>
      </c>
      <c r="B449" s="80" t="s">
        <v>707</v>
      </c>
      <c r="C449" s="62" t="s">
        <v>804</v>
      </c>
      <c r="D449" s="73" t="s">
        <v>805</v>
      </c>
      <c r="E449" s="73" t="s">
        <v>583</v>
      </c>
      <c r="F449" s="75" t="s">
        <v>212</v>
      </c>
      <c r="G449" s="74" t="s">
        <v>17</v>
      </c>
      <c r="H449" s="74"/>
      <c r="I449" s="75" t="s">
        <v>291</v>
      </c>
      <c r="J449" s="58">
        <v>3.44</v>
      </c>
      <c r="K449" s="59">
        <v>344000</v>
      </c>
      <c r="L449" s="69"/>
      <c r="M449" s="69"/>
      <c r="N449" s="67" t="s">
        <v>57</v>
      </c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</row>
    <row r="450" spans="1:247" ht="38.25">
      <c r="A450" s="156">
        <v>430</v>
      </c>
      <c r="B450" s="80" t="s">
        <v>707</v>
      </c>
      <c r="C450" s="62" t="s">
        <v>806</v>
      </c>
      <c r="D450" s="73" t="s">
        <v>805</v>
      </c>
      <c r="E450" s="73" t="s">
        <v>738</v>
      </c>
      <c r="F450" s="75" t="s">
        <v>212</v>
      </c>
      <c r="G450" s="74" t="s">
        <v>17</v>
      </c>
      <c r="H450" s="74"/>
      <c r="I450" s="75" t="s">
        <v>291</v>
      </c>
      <c r="J450" s="58">
        <v>2.02</v>
      </c>
      <c r="K450" s="59">
        <v>202000</v>
      </c>
      <c r="L450" s="69"/>
      <c r="M450" s="69"/>
      <c r="N450" s="67" t="s">
        <v>57</v>
      </c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</row>
    <row r="451" spans="1:247" ht="38.25">
      <c r="A451" s="156">
        <v>431</v>
      </c>
      <c r="B451" s="80" t="s">
        <v>707</v>
      </c>
      <c r="C451" s="62" t="s">
        <v>807</v>
      </c>
      <c r="D451" s="73" t="s">
        <v>805</v>
      </c>
      <c r="E451" s="73" t="s">
        <v>738</v>
      </c>
      <c r="F451" s="75" t="s">
        <v>212</v>
      </c>
      <c r="G451" s="74" t="s">
        <v>17</v>
      </c>
      <c r="H451" s="74"/>
      <c r="I451" s="75" t="s">
        <v>291</v>
      </c>
      <c r="J451" s="58">
        <v>1.19</v>
      </c>
      <c r="K451" s="59">
        <v>119000</v>
      </c>
      <c r="L451" s="69"/>
      <c r="M451" s="69"/>
      <c r="N451" s="67" t="s">
        <v>57</v>
      </c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</row>
    <row r="452" spans="1:247" ht="38.25">
      <c r="A452" s="156">
        <v>432</v>
      </c>
      <c r="B452" s="80" t="s">
        <v>707</v>
      </c>
      <c r="C452" s="62" t="s">
        <v>808</v>
      </c>
      <c r="D452" s="73" t="s">
        <v>805</v>
      </c>
      <c r="E452" s="73" t="s">
        <v>583</v>
      </c>
      <c r="F452" s="75" t="s">
        <v>212</v>
      </c>
      <c r="G452" s="74" t="s">
        <v>17</v>
      </c>
      <c r="H452" s="74"/>
      <c r="I452" s="75" t="s">
        <v>291</v>
      </c>
      <c r="J452" s="58">
        <v>0.75</v>
      </c>
      <c r="K452" s="59">
        <v>75000</v>
      </c>
      <c r="L452" s="69"/>
      <c r="M452" s="69"/>
      <c r="N452" s="67" t="s">
        <v>57</v>
      </c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</row>
    <row r="453" spans="1:247" ht="38.25">
      <c r="A453" s="156">
        <v>433</v>
      </c>
      <c r="B453" s="15" t="s">
        <v>707</v>
      </c>
      <c r="C453" s="27" t="s">
        <v>952</v>
      </c>
      <c r="D453" s="24" t="s">
        <v>228</v>
      </c>
      <c r="E453" s="24" t="s">
        <v>231</v>
      </c>
      <c r="F453" s="18" t="s">
        <v>212</v>
      </c>
      <c r="G453" s="24" t="s">
        <v>29</v>
      </c>
      <c r="H453" s="24"/>
      <c r="I453" s="18" t="s">
        <v>203</v>
      </c>
      <c r="J453" s="25">
        <v>0.07</v>
      </c>
      <c r="K453" s="30">
        <v>1400</v>
      </c>
      <c r="L453" s="28"/>
      <c r="M453" s="29"/>
      <c r="N453" s="24" t="s">
        <v>57</v>
      </c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</row>
    <row r="454" spans="1:247" ht="38.25">
      <c r="A454" s="156">
        <v>434</v>
      </c>
      <c r="B454" s="15" t="s">
        <v>707</v>
      </c>
      <c r="C454" s="27" t="s">
        <v>990</v>
      </c>
      <c r="D454" s="24" t="s">
        <v>1013</v>
      </c>
      <c r="E454" s="73" t="s">
        <v>993</v>
      </c>
      <c r="F454" s="18" t="s">
        <v>212</v>
      </c>
      <c r="G454" s="24" t="s">
        <v>29</v>
      </c>
      <c r="H454" s="24"/>
      <c r="I454" s="18" t="s">
        <v>1015</v>
      </c>
      <c r="J454" s="25">
        <v>1.04</v>
      </c>
      <c r="K454" s="30">
        <v>104000</v>
      </c>
      <c r="L454" s="28"/>
      <c r="M454" s="29"/>
      <c r="N454" s="2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</row>
    <row r="455" spans="1:247" ht="38.25">
      <c r="A455" s="156">
        <v>435</v>
      </c>
      <c r="B455" s="15" t="s">
        <v>707</v>
      </c>
      <c r="C455" s="27" t="s">
        <v>991</v>
      </c>
      <c r="D455" s="24" t="s">
        <v>1013</v>
      </c>
      <c r="E455" s="73" t="s">
        <v>993</v>
      </c>
      <c r="F455" s="18" t="s">
        <v>212</v>
      </c>
      <c r="G455" s="24" t="s">
        <v>29</v>
      </c>
      <c r="H455" s="24"/>
      <c r="I455" s="18" t="s">
        <v>1015</v>
      </c>
      <c r="J455" s="25">
        <v>2.64</v>
      </c>
      <c r="K455" s="30">
        <v>264000</v>
      </c>
      <c r="L455" s="28"/>
      <c r="M455" s="29"/>
      <c r="N455" s="2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</row>
    <row r="456" spans="1:247" ht="38.25">
      <c r="A456" s="156">
        <v>436</v>
      </c>
      <c r="B456" s="15" t="s">
        <v>707</v>
      </c>
      <c r="C456" s="83" t="s">
        <v>992</v>
      </c>
      <c r="D456" s="24" t="s">
        <v>782</v>
      </c>
      <c r="E456" s="73" t="s">
        <v>993</v>
      </c>
      <c r="F456" s="18" t="s">
        <v>212</v>
      </c>
      <c r="G456" s="24" t="s">
        <v>29</v>
      </c>
      <c r="H456" s="24"/>
      <c r="I456" s="18" t="s">
        <v>1014</v>
      </c>
      <c r="J456" s="25">
        <v>1.22</v>
      </c>
      <c r="K456" s="30">
        <v>122000</v>
      </c>
      <c r="L456" s="28"/>
      <c r="M456" s="29"/>
      <c r="N456" s="2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</row>
    <row r="457" spans="1:247" ht="38.25">
      <c r="A457" s="156">
        <v>437</v>
      </c>
      <c r="B457" s="81" t="s">
        <v>809</v>
      </c>
      <c r="C457" s="62" t="s">
        <v>810</v>
      </c>
      <c r="D457" s="73" t="s">
        <v>811</v>
      </c>
      <c r="E457" s="73" t="s">
        <v>812</v>
      </c>
      <c r="F457" s="73" t="s">
        <v>212</v>
      </c>
      <c r="G457" s="71" t="s">
        <v>17</v>
      </c>
      <c r="H457" s="71"/>
      <c r="I457" s="64" t="s">
        <v>813</v>
      </c>
      <c r="J457" s="58">
        <v>1.18</v>
      </c>
      <c r="K457" s="59">
        <v>118000</v>
      </c>
      <c r="L457" s="65"/>
      <c r="M457" s="65"/>
      <c r="N457" s="60" t="s">
        <v>57</v>
      </c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</row>
    <row r="458" spans="1:247" ht="38.25">
      <c r="A458" s="156">
        <v>438</v>
      </c>
      <c r="B458" s="80" t="s">
        <v>809</v>
      </c>
      <c r="C458" s="62" t="s">
        <v>814</v>
      </c>
      <c r="D458" s="73" t="s">
        <v>811</v>
      </c>
      <c r="E458" s="73" t="s">
        <v>812</v>
      </c>
      <c r="F458" s="73" t="s">
        <v>212</v>
      </c>
      <c r="G458" s="71" t="s">
        <v>17</v>
      </c>
      <c r="H458" s="71"/>
      <c r="I458" s="64" t="s">
        <v>813</v>
      </c>
      <c r="J458" s="58">
        <v>0.74</v>
      </c>
      <c r="K458" s="59">
        <v>74000</v>
      </c>
      <c r="L458" s="65"/>
      <c r="M458" s="65"/>
      <c r="N458" s="60" t="s">
        <v>57</v>
      </c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</row>
    <row r="459" spans="1:247" ht="38.25">
      <c r="A459" s="156">
        <v>439</v>
      </c>
      <c r="B459" s="80" t="s">
        <v>809</v>
      </c>
      <c r="C459" s="62" t="s">
        <v>815</v>
      </c>
      <c r="D459" s="73" t="s">
        <v>811</v>
      </c>
      <c r="E459" s="73" t="s">
        <v>816</v>
      </c>
      <c r="F459" s="73" t="s">
        <v>212</v>
      </c>
      <c r="G459" s="71" t="s">
        <v>17</v>
      </c>
      <c r="H459" s="71"/>
      <c r="I459" s="64" t="s">
        <v>813</v>
      </c>
      <c r="J459" s="58">
        <v>1.84</v>
      </c>
      <c r="K459" s="59">
        <v>184000</v>
      </c>
      <c r="L459" s="65"/>
      <c r="M459" s="65"/>
      <c r="N459" s="60" t="s">
        <v>57</v>
      </c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</row>
    <row r="460" spans="1:14" ht="38.25">
      <c r="A460" s="156">
        <v>440</v>
      </c>
      <c r="B460" s="80" t="s">
        <v>809</v>
      </c>
      <c r="C460" s="62" t="s">
        <v>817</v>
      </c>
      <c r="D460" s="73" t="s">
        <v>811</v>
      </c>
      <c r="E460" s="73" t="s">
        <v>812</v>
      </c>
      <c r="F460" s="73" t="s">
        <v>212</v>
      </c>
      <c r="G460" s="71" t="s">
        <v>17</v>
      </c>
      <c r="H460" s="71"/>
      <c r="I460" s="64" t="s">
        <v>813</v>
      </c>
      <c r="J460" s="58">
        <v>6.59</v>
      </c>
      <c r="K460" s="59">
        <v>659000</v>
      </c>
      <c r="L460" s="65"/>
      <c r="M460" s="65"/>
      <c r="N460" s="60" t="s">
        <v>57</v>
      </c>
    </row>
    <row r="461" spans="1:14" ht="40.5" customHeight="1">
      <c r="A461" s="156">
        <v>441</v>
      </c>
      <c r="B461" s="80" t="s">
        <v>809</v>
      </c>
      <c r="C461" s="62" t="s">
        <v>818</v>
      </c>
      <c r="D461" s="73" t="s">
        <v>819</v>
      </c>
      <c r="E461" s="73" t="s">
        <v>812</v>
      </c>
      <c r="F461" s="73" t="s">
        <v>212</v>
      </c>
      <c r="G461" s="71" t="s">
        <v>17</v>
      </c>
      <c r="H461" s="71"/>
      <c r="I461" s="64" t="s">
        <v>820</v>
      </c>
      <c r="J461" s="58">
        <v>0.43010000000000004</v>
      </c>
      <c r="K461" s="59">
        <v>43010</v>
      </c>
      <c r="L461" s="65"/>
      <c r="M461" s="65"/>
      <c r="N461" s="60" t="s">
        <v>57</v>
      </c>
    </row>
    <row r="462" spans="1:14" ht="40.5" customHeight="1">
      <c r="A462" s="156">
        <v>442</v>
      </c>
      <c r="B462" s="80" t="s">
        <v>809</v>
      </c>
      <c r="C462" s="62" t="s">
        <v>821</v>
      </c>
      <c r="D462" s="73" t="s">
        <v>822</v>
      </c>
      <c r="E462" s="73" t="s">
        <v>823</v>
      </c>
      <c r="F462" s="73" t="s">
        <v>212</v>
      </c>
      <c r="G462" s="71" t="s">
        <v>17</v>
      </c>
      <c r="H462" s="71"/>
      <c r="I462" s="64" t="s">
        <v>824</v>
      </c>
      <c r="J462" s="58">
        <v>2.03</v>
      </c>
      <c r="K462" s="59">
        <v>203000</v>
      </c>
      <c r="L462" s="69"/>
      <c r="M462" s="69"/>
      <c r="N462" s="60" t="s">
        <v>57</v>
      </c>
    </row>
    <row r="463" spans="1:14" ht="40.5" customHeight="1">
      <c r="A463" s="156">
        <v>443</v>
      </c>
      <c r="B463" s="80" t="s">
        <v>809</v>
      </c>
      <c r="C463" s="62" t="s">
        <v>825</v>
      </c>
      <c r="D463" s="73" t="s">
        <v>826</v>
      </c>
      <c r="E463" s="73" t="s">
        <v>827</v>
      </c>
      <c r="F463" s="73" t="s">
        <v>212</v>
      </c>
      <c r="G463" s="71" t="s">
        <v>17</v>
      </c>
      <c r="H463" s="71"/>
      <c r="I463" s="64" t="s">
        <v>828</v>
      </c>
      <c r="J463" s="58">
        <v>1.47</v>
      </c>
      <c r="K463" s="59">
        <v>147000</v>
      </c>
      <c r="L463" s="69"/>
      <c r="M463" s="69"/>
      <c r="N463" s="60" t="s">
        <v>57</v>
      </c>
    </row>
    <row r="464" spans="1:247" ht="38.25">
      <c r="A464" s="156">
        <v>444</v>
      </c>
      <c r="B464" s="80" t="s">
        <v>809</v>
      </c>
      <c r="C464" s="62" t="s">
        <v>829</v>
      </c>
      <c r="D464" s="73" t="s">
        <v>830</v>
      </c>
      <c r="E464" s="73" t="s">
        <v>831</v>
      </c>
      <c r="F464" s="73" t="s">
        <v>212</v>
      </c>
      <c r="G464" s="74" t="s">
        <v>17</v>
      </c>
      <c r="H464" s="74"/>
      <c r="I464" s="64" t="s">
        <v>832</v>
      </c>
      <c r="J464" s="58">
        <v>2.07</v>
      </c>
      <c r="K464" s="59">
        <v>207000</v>
      </c>
      <c r="L464" s="69"/>
      <c r="M464" s="69"/>
      <c r="N464" s="60" t="s">
        <v>57</v>
      </c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</row>
    <row r="465" spans="1:247" ht="38.25">
      <c r="A465" s="156">
        <v>445</v>
      </c>
      <c r="B465" s="80" t="s">
        <v>809</v>
      </c>
      <c r="C465" s="62" t="s">
        <v>833</v>
      </c>
      <c r="D465" s="73" t="s">
        <v>830</v>
      </c>
      <c r="E465" s="73" t="s">
        <v>831</v>
      </c>
      <c r="F465" s="73" t="s">
        <v>212</v>
      </c>
      <c r="G465" s="74" t="s">
        <v>17</v>
      </c>
      <c r="H465" s="74"/>
      <c r="I465" s="64" t="s">
        <v>832</v>
      </c>
      <c r="J465" s="58">
        <v>0.42</v>
      </c>
      <c r="K465" s="59">
        <v>42000</v>
      </c>
      <c r="L465" s="69"/>
      <c r="M465" s="69"/>
      <c r="N465" s="60" t="s">
        <v>57</v>
      </c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</row>
    <row r="466" spans="1:247" ht="38.25">
      <c r="A466" s="156">
        <v>446</v>
      </c>
      <c r="B466" s="80" t="s">
        <v>809</v>
      </c>
      <c r="C466" s="62" t="s">
        <v>834</v>
      </c>
      <c r="D466" s="73" t="s">
        <v>830</v>
      </c>
      <c r="E466" s="73" t="s">
        <v>831</v>
      </c>
      <c r="F466" s="73" t="s">
        <v>212</v>
      </c>
      <c r="G466" s="74" t="s">
        <v>17</v>
      </c>
      <c r="H466" s="74"/>
      <c r="I466" s="64" t="s">
        <v>832</v>
      </c>
      <c r="J466" s="58">
        <v>0.8</v>
      </c>
      <c r="K466" s="59">
        <v>80000</v>
      </c>
      <c r="L466" s="69"/>
      <c r="M466" s="69"/>
      <c r="N466" s="76" t="s">
        <v>57</v>
      </c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</row>
    <row r="467" spans="1:247" ht="38.25">
      <c r="A467" s="156">
        <v>447</v>
      </c>
      <c r="B467" s="80" t="s">
        <v>809</v>
      </c>
      <c r="C467" s="62" t="s">
        <v>835</v>
      </c>
      <c r="D467" s="73" t="s">
        <v>830</v>
      </c>
      <c r="E467" s="73" t="s">
        <v>831</v>
      </c>
      <c r="F467" s="73" t="s">
        <v>212</v>
      </c>
      <c r="G467" s="74" t="s">
        <v>17</v>
      </c>
      <c r="H467" s="74"/>
      <c r="I467" s="64" t="s">
        <v>832</v>
      </c>
      <c r="J467" s="58">
        <v>0.28</v>
      </c>
      <c r="K467" s="59">
        <v>28000</v>
      </c>
      <c r="L467" s="69"/>
      <c r="M467" s="69"/>
      <c r="N467" s="76" t="s">
        <v>57</v>
      </c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</row>
    <row r="468" spans="1:247" ht="38.25">
      <c r="A468" s="156">
        <v>448</v>
      </c>
      <c r="B468" s="80" t="s">
        <v>809</v>
      </c>
      <c r="C468" s="62" t="s">
        <v>836</v>
      </c>
      <c r="D468" s="73" t="s">
        <v>830</v>
      </c>
      <c r="E468" s="73" t="s">
        <v>831</v>
      </c>
      <c r="F468" s="73" t="s">
        <v>212</v>
      </c>
      <c r="G468" s="74" t="s">
        <v>17</v>
      </c>
      <c r="H468" s="74"/>
      <c r="I468" s="64" t="s">
        <v>832</v>
      </c>
      <c r="J468" s="58">
        <v>0.62</v>
      </c>
      <c r="K468" s="59">
        <v>62000</v>
      </c>
      <c r="L468" s="69"/>
      <c r="M468" s="69"/>
      <c r="N468" s="76" t="s">
        <v>57</v>
      </c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</row>
    <row r="469" spans="1:247" ht="38.25">
      <c r="A469" s="156">
        <v>449</v>
      </c>
      <c r="B469" s="80" t="s">
        <v>809</v>
      </c>
      <c r="C469" s="62" t="s">
        <v>837</v>
      </c>
      <c r="D469" s="73" t="s">
        <v>830</v>
      </c>
      <c r="E469" s="73" t="s">
        <v>831</v>
      </c>
      <c r="F469" s="73" t="s">
        <v>212</v>
      </c>
      <c r="G469" s="74" t="s">
        <v>17</v>
      </c>
      <c r="H469" s="74"/>
      <c r="I469" s="64" t="s">
        <v>832</v>
      </c>
      <c r="J469" s="58">
        <v>0.46</v>
      </c>
      <c r="K469" s="59">
        <v>46000</v>
      </c>
      <c r="L469" s="69"/>
      <c r="M469" s="69"/>
      <c r="N469" s="76" t="s">
        <v>57</v>
      </c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</row>
    <row r="470" spans="1:247" ht="38.25">
      <c r="A470" s="156">
        <v>450</v>
      </c>
      <c r="B470" s="80" t="s">
        <v>809</v>
      </c>
      <c r="C470" s="62" t="s">
        <v>838</v>
      </c>
      <c r="D470" s="73" t="s">
        <v>830</v>
      </c>
      <c r="E470" s="73" t="s">
        <v>831</v>
      </c>
      <c r="F470" s="73" t="s">
        <v>212</v>
      </c>
      <c r="G470" s="74" t="s">
        <v>17</v>
      </c>
      <c r="H470" s="74"/>
      <c r="I470" s="64" t="s">
        <v>832</v>
      </c>
      <c r="J470" s="58">
        <v>0.49</v>
      </c>
      <c r="K470" s="59">
        <v>49000</v>
      </c>
      <c r="L470" s="69"/>
      <c r="M470" s="69"/>
      <c r="N470" s="76" t="s">
        <v>57</v>
      </c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</row>
    <row r="471" spans="1:247" ht="38.25">
      <c r="A471" s="156">
        <v>451</v>
      </c>
      <c r="B471" s="80" t="s">
        <v>809</v>
      </c>
      <c r="C471" s="62" t="s">
        <v>839</v>
      </c>
      <c r="D471" s="73" t="s">
        <v>830</v>
      </c>
      <c r="E471" s="73" t="s">
        <v>831</v>
      </c>
      <c r="F471" s="73" t="s">
        <v>212</v>
      </c>
      <c r="G471" s="74" t="s">
        <v>17</v>
      </c>
      <c r="H471" s="74"/>
      <c r="I471" s="64" t="s">
        <v>832</v>
      </c>
      <c r="J471" s="58">
        <v>0.3</v>
      </c>
      <c r="K471" s="59">
        <v>30000</v>
      </c>
      <c r="L471" s="69"/>
      <c r="M471" s="69"/>
      <c r="N471" s="76" t="s">
        <v>57</v>
      </c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</row>
    <row r="472" spans="1:247" ht="38.25">
      <c r="A472" s="156">
        <v>452</v>
      </c>
      <c r="B472" s="80" t="s">
        <v>809</v>
      </c>
      <c r="C472" s="62" t="s">
        <v>840</v>
      </c>
      <c r="D472" s="73" t="s">
        <v>830</v>
      </c>
      <c r="E472" s="73" t="s">
        <v>831</v>
      </c>
      <c r="F472" s="73" t="s">
        <v>212</v>
      </c>
      <c r="G472" s="74" t="s">
        <v>17</v>
      </c>
      <c r="H472" s="74"/>
      <c r="I472" s="64" t="s">
        <v>832</v>
      </c>
      <c r="J472" s="58">
        <v>0.22</v>
      </c>
      <c r="K472" s="59">
        <v>22000</v>
      </c>
      <c r="L472" s="69"/>
      <c r="M472" s="69"/>
      <c r="N472" s="76" t="s">
        <v>57</v>
      </c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</row>
    <row r="473" spans="1:247" ht="38.25">
      <c r="A473" s="156">
        <v>453</v>
      </c>
      <c r="B473" s="80" t="s">
        <v>809</v>
      </c>
      <c r="C473" s="62" t="s">
        <v>841</v>
      </c>
      <c r="D473" s="73" t="s">
        <v>830</v>
      </c>
      <c r="E473" s="73" t="s">
        <v>816</v>
      </c>
      <c r="F473" s="73" t="s">
        <v>212</v>
      </c>
      <c r="G473" s="74" t="s">
        <v>17</v>
      </c>
      <c r="H473" s="74"/>
      <c r="I473" s="64" t="s">
        <v>842</v>
      </c>
      <c r="J473" s="58">
        <v>0.24</v>
      </c>
      <c r="K473" s="59">
        <v>24000</v>
      </c>
      <c r="L473" s="69"/>
      <c r="M473" s="69"/>
      <c r="N473" s="76" t="s">
        <v>57</v>
      </c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</row>
    <row r="474" spans="1:247" ht="38.25">
      <c r="A474" s="156">
        <v>454</v>
      </c>
      <c r="B474" s="80" t="s">
        <v>809</v>
      </c>
      <c r="C474" s="62" t="s">
        <v>843</v>
      </c>
      <c r="D474" s="73" t="s">
        <v>830</v>
      </c>
      <c r="E474" s="73" t="s">
        <v>816</v>
      </c>
      <c r="F474" s="73" t="s">
        <v>212</v>
      </c>
      <c r="G474" s="74" t="s">
        <v>17</v>
      </c>
      <c r="H474" s="74"/>
      <c r="I474" s="64" t="s">
        <v>842</v>
      </c>
      <c r="J474" s="58">
        <v>0.21</v>
      </c>
      <c r="K474" s="59">
        <v>21000</v>
      </c>
      <c r="L474" s="69"/>
      <c r="M474" s="69"/>
      <c r="N474" s="76" t="s">
        <v>57</v>
      </c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</row>
    <row r="475" spans="1:247" ht="38.25">
      <c r="A475" s="156">
        <v>455</v>
      </c>
      <c r="B475" s="80" t="s">
        <v>809</v>
      </c>
      <c r="C475" s="62" t="s">
        <v>844</v>
      </c>
      <c r="D475" s="73" t="s">
        <v>830</v>
      </c>
      <c r="E475" s="73" t="s">
        <v>816</v>
      </c>
      <c r="F475" s="73" t="s">
        <v>212</v>
      </c>
      <c r="G475" s="74" t="s">
        <v>17</v>
      </c>
      <c r="H475" s="74"/>
      <c r="I475" s="64" t="s">
        <v>842</v>
      </c>
      <c r="J475" s="58">
        <v>0.01</v>
      </c>
      <c r="K475" s="59">
        <v>1000</v>
      </c>
      <c r="L475" s="69"/>
      <c r="M475" s="69"/>
      <c r="N475" s="76" t="s">
        <v>57</v>
      </c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</row>
    <row r="476" spans="1:247" ht="38.25">
      <c r="A476" s="156">
        <v>456</v>
      </c>
      <c r="B476" s="80" t="s">
        <v>809</v>
      </c>
      <c r="C476" s="62" t="s">
        <v>845</v>
      </c>
      <c r="D476" s="73" t="s">
        <v>830</v>
      </c>
      <c r="E476" s="73" t="s">
        <v>816</v>
      </c>
      <c r="F476" s="73" t="s">
        <v>212</v>
      </c>
      <c r="G476" s="74" t="s">
        <v>17</v>
      </c>
      <c r="H476" s="74"/>
      <c r="I476" s="64" t="s">
        <v>842</v>
      </c>
      <c r="J476" s="58">
        <v>0.12</v>
      </c>
      <c r="K476" s="59">
        <v>12000</v>
      </c>
      <c r="L476" s="69"/>
      <c r="M476" s="69"/>
      <c r="N476" s="76" t="s">
        <v>57</v>
      </c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</row>
    <row r="477" spans="1:247" ht="38.25">
      <c r="A477" s="156">
        <v>457</v>
      </c>
      <c r="B477" s="80" t="s">
        <v>809</v>
      </c>
      <c r="C477" s="62" t="s">
        <v>846</v>
      </c>
      <c r="D477" s="73" t="s">
        <v>830</v>
      </c>
      <c r="E477" s="73" t="s">
        <v>816</v>
      </c>
      <c r="F477" s="73" t="s">
        <v>212</v>
      </c>
      <c r="G477" s="74" t="s">
        <v>17</v>
      </c>
      <c r="H477" s="74"/>
      <c r="I477" s="64" t="s">
        <v>842</v>
      </c>
      <c r="J477" s="58">
        <v>0.03</v>
      </c>
      <c r="K477" s="59">
        <v>3000</v>
      </c>
      <c r="L477" s="69"/>
      <c r="M477" s="69"/>
      <c r="N477" s="76" t="s">
        <v>57</v>
      </c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</row>
    <row r="478" spans="1:247" ht="38.25">
      <c r="A478" s="156">
        <v>458</v>
      </c>
      <c r="B478" s="80" t="s">
        <v>809</v>
      </c>
      <c r="C478" s="62" t="s">
        <v>847</v>
      </c>
      <c r="D478" s="73" t="s">
        <v>830</v>
      </c>
      <c r="E478" s="73" t="s">
        <v>816</v>
      </c>
      <c r="F478" s="73" t="s">
        <v>212</v>
      </c>
      <c r="G478" s="74" t="s">
        <v>17</v>
      </c>
      <c r="H478" s="74"/>
      <c r="I478" s="64" t="s">
        <v>842</v>
      </c>
      <c r="J478" s="58">
        <v>0.15</v>
      </c>
      <c r="K478" s="59">
        <v>15000</v>
      </c>
      <c r="L478" s="69"/>
      <c r="M478" s="69"/>
      <c r="N478" s="76" t="s">
        <v>57</v>
      </c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</row>
    <row r="479" spans="1:247" ht="38.25">
      <c r="A479" s="156">
        <v>459</v>
      </c>
      <c r="B479" s="80" t="s">
        <v>809</v>
      </c>
      <c r="C479" s="62" t="s">
        <v>848</v>
      </c>
      <c r="D479" s="73" t="s">
        <v>849</v>
      </c>
      <c r="E479" s="73" t="s">
        <v>850</v>
      </c>
      <c r="F479" s="73" t="s">
        <v>212</v>
      </c>
      <c r="G479" s="74" t="s">
        <v>17</v>
      </c>
      <c r="H479" s="74"/>
      <c r="I479" s="64" t="s">
        <v>851</v>
      </c>
      <c r="J479" s="58">
        <v>2.66</v>
      </c>
      <c r="K479" s="59">
        <v>266000</v>
      </c>
      <c r="L479" s="69"/>
      <c r="M479" s="69"/>
      <c r="N479" s="76" t="s">
        <v>57</v>
      </c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</row>
    <row r="480" spans="1:247" ht="38.25">
      <c r="A480" s="156">
        <v>460</v>
      </c>
      <c r="B480" s="80" t="s">
        <v>809</v>
      </c>
      <c r="C480" s="62" t="s">
        <v>852</v>
      </c>
      <c r="D480" s="73" t="s">
        <v>853</v>
      </c>
      <c r="E480" s="73" t="s">
        <v>854</v>
      </c>
      <c r="F480" s="73" t="s">
        <v>212</v>
      </c>
      <c r="G480" s="74" t="s">
        <v>17</v>
      </c>
      <c r="H480" s="74"/>
      <c r="I480" s="64" t="s">
        <v>855</v>
      </c>
      <c r="J480" s="58">
        <v>3.37</v>
      </c>
      <c r="K480" s="59">
        <v>337000</v>
      </c>
      <c r="L480" s="69"/>
      <c r="M480" s="69"/>
      <c r="N480" s="76" t="s">
        <v>57</v>
      </c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</row>
    <row r="481" spans="1:247" ht="38.25">
      <c r="A481" s="156">
        <v>461</v>
      </c>
      <c r="B481" s="80" t="s">
        <v>809</v>
      </c>
      <c r="C481" s="62" t="s">
        <v>856</v>
      </c>
      <c r="D481" s="73" t="s">
        <v>853</v>
      </c>
      <c r="E481" s="73" t="s">
        <v>857</v>
      </c>
      <c r="F481" s="73" t="s">
        <v>212</v>
      </c>
      <c r="G481" s="74" t="s">
        <v>17</v>
      </c>
      <c r="H481" s="74"/>
      <c r="I481" s="64" t="s">
        <v>858</v>
      </c>
      <c r="J481" s="58">
        <v>1.11</v>
      </c>
      <c r="K481" s="59">
        <v>111000</v>
      </c>
      <c r="L481" s="69"/>
      <c r="M481" s="69"/>
      <c r="N481" s="76" t="s">
        <v>57</v>
      </c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</row>
    <row r="482" spans="1:247" ht="38.25">
      <c r="A482" s="156">
        <v>462</v>
      </c>
      <c r="B482" s="80" t="s">
        <v>809</v>
      </c>
      <c r="C482" s="62" t="s">
        <v>859</v>
      </c>
      <c r="D482" s="73" t="s">
        <v>853</v>
      </c>
      <c r="E482" s="73" t="s">
        <v>857</v>
      </c>
      <c r="F482" s="73" t="s">
        <v>212</v>
      </c>
      <c r="G482" s="74" t="s">
        <v>17</v>
      </c>
      <c r="H482" s="74"/>
      <c r="I482" s="64" t="s">
        <v>858</v>
      </c>
      <c r="J482" s="58">
        <v>1.98</v>
      </c>
      <c r="K482" s="59">
        <v>198000</v>
      </c>
      <c r="L482" s="69"/>
      <c r="M482" s="69"/>
      <c r="N482" s="76" t="s">
        <v>57</v>
      </c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</row>
    <row r="483" spans="1:247" ht="38.25">
      <c r="A483" s="156">
        <v>463</v>
      </c>
      <c r="B483" s="80" t="s">
        <v>809</v>
      </c>
      <c r="C483" s="62" t="s">
        <v>860</v>
      </c>
      <c r="D483" s="73" t="s">
        <v>861</v>
      </c>
      <c r="E483" s="73" t="s">
        <v>827</v>
      </c>
      <c r="F483" s="73" t="s">
        <v>212</v>
      </c>
      <c r="G483" s="74" t="s">
        <v>17</v>
      </c>
      <c r="H483" s="74"/>
      <c r="I483" s="64" t="s">
        <v>862</v>
      </c>
      <c r="J483" s="58">
        <v>1.8971</v>
      </c>
      <c r="K483" s="59">
        <v>189710</v>
      </c>
      <c r="L483" s="69"/>
      <c r="M483" s="69"/>
      <c r="N483" s="76" t="s">
        <v>57</v>
      </c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</row>
    <row r="484" spans="1:247" ht="38.25">
      <c r="A484" s="156">
        <v>464</v>
      </c>
      <c r="B484" s="80" t="s">
        <v>809</v>
      </c>
      <c r="C484" s="62" t="s">
        <v>863</v>
      </c>
      <c r="D484" s="73" t="s">
        <v>861</v>
      </c>
      <c r="E484" s="73" t="s">
        <v>827</v>
      </c>
      <c r="F484" s="73" t="s">
        <v>212</v>
      </c>
      <c r="G484" s="74" t="s">
        <v>17</v>
      </c>
      <c r="H484" s="74"/>
      <c r="I484" s="64" t="s">
        <v>862</v>
      </c>
      <c r="J484" s="58">
        <v>0.3275</v>
      </c>
      <c r="K484" s="59">
        <v>32750</v>
      </c>
      <c r="L484" s="69"/>
      <c r="M484" s="69"/>
      <c r="N484" s="76" t="s">
        <v>57</v>
      </c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</row>
    <row r="485" spans="1:247" ht="38.25">
      <c r="A485" s="156">
        <v>465</v>
      </c>
      <c r="B485" s="80" t="s">
        <v>809</v>
      </c>
      <c r="C485" s="62" t="s">
        <v>864</v>
      </c>
      <c r="D485" s="73" t="s">
        <v>861</v>
      </c>
      <c r="E485" s="73" t="s">
        <v>865</v>
      </c>
      <c r="F485" s="73" t="s">
        <v>212</v>
      </c>
      <c r="G485" s="74" t="s">
        <v>17</v>
      </c>
      <c r="H485" s="74"/>
      <c r="I485" s="64" t="s">
        <v>866</v>
      </c>
      <c r="J485" s="58">
        <v>3.2694</v>
      </c>
      <c r="K485" s="59">
        <v>326940</v>
      </c>
      <c r="L485" s="69"/>
      <c r="M485" s="69"/>
      <c r="N485" s="76" t="s">
        <v>57</v>
      </c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</row>
    <row r="486" spans="1:247" ht="38.25">
      <c r="A486" s="156">
        <v>466</v>
      </c>
      <c r="B486" s="80" t="s">
        <v>809</v>
      </c>
      <c r="C486" s="62" t="s">
        <v>867</v>
      </c>
      <c r="D486" s="73" t="s">
        <v>861</v>
      </c>
      <c r="E486" s="73" t="s">
        <v>865</v>
      </c>
      <c r="F486" s="73" t="s">
        <v>212</v>
      </c>
      <c r="G486" s="74" t="s">
        <v>17</v>
      </c>
      <c r="H486" s="74"/>
      <c r="I486" s="64" t="s">
        <v>866</v>
      </c>
      <c r="J486" s="58">
        <v>1.3</v>
      </c>
      <c r="K486" s="59">
        <v>130000</v>
      </c>
      <c r="L486" s="69"/>
      <c r="M486" s="69"/>
      <c r="N486" s="76" t="s">
        <v>57</v>
      </c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</row>
    <row r="487" spans="1:247" ht="38.25">
      <c r="A487" s="156">
        <v>467</v>
      </c>
      <c r="B487" s="80" t="s">
        <v>809</v>
      </c>
      <c r="C487" s="62" t="s">
        <v>868</v>
      </c>
      <c r="D487" s="73" t="s">
        <v>861</v>
      </c>
      <c r="E487" s="73" t="s">
        <v>865</v>
      </c>
      <c r="F487" s="73" t="s">
        <v>212</v>
      </c>
      <c r="G487" s="74" t="s">
        <v>17</v>
      </c>
      <c r="H487" s="74"/>
      <c r="I487" s="64" t="s">
        <v>866</v>
      </c>
      <c r="J487" s="58">
        <v>2.53</v>
      </c>
      <c r="K487" s="59">
        <v>230000</v>
      </c>
      <c r="L487" s="69"/>
      <c r="M487" s="69"/>
      <c r="N487" s="76" t="s">
        <v>57</v>
      </c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</row>
    <row r="488" spans="1:247" ht="38.25">
      <c r="A488" s="156">
        <v>468</v>
      </c>
      <c r="B488" s="80" t="s">
        <v>809</v>
      </c>
      <c r="C488" s="62" t="s">
        <v>869</v>
      </c>
      <c r="D488" s="73" t="s">
        <v>861</v>
      </c>
      <c r="E488" s="73" t="s">
        <v>865</v>
      </c>
      <c r="F488" s="73" t="s">
        <v>212</v>
      </c>
      <c r="G488" s="74" t="s">
        <v>17</v>
      </c>
      <c r="H488" s="74"/>
      <c r="I488" s="64" t="s">
        <v>866</v>
      </c>
      <c r="J488" s="58">
        <v>0.35</v>
      </c>
      <c r="K488" s="59">
        <v>35000</v>
      </c>
      <c r="L488" s="69"/>
      <c r="M488" s="69"/>
      <c r="N488" s="76" t="s">
        <v>57</v>
      </c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</row>
    <row r="489" spans="1:247" ht="38.25">
      <c r="A489" s="156">
        <v>469</v>
      </c>
      <c r="B489" s="80" t="s">
        <v>809</v>
      </c>
      <c r="C489" s="62" t="s">
        <v>870</v>
      </c>
      <c r="D489" s="73" t="s">
        <v>861</v>
      </c>
      <c r="E489" s="73" t="s">
        <v>850</v>
      </c>
      <c r="F489" s="73" t="s">
        <v>212</v>
      </c>
      <c r="G489" s="74" t="s">
        <v>17</v>
      </c>
      <c r="H489" s="74"/>
      <c r="I489" s="75" t="s">
        <v>291</v>
      </c>
      <c r="J489" s="58">
        <v>1.53</v>
      </c>
      <c r="K489" s="59">
        <v>153000</v>
      </c>
      <c r="L489" s="69"/>
      <c r="M489" s="69"/>
      <c r="N489" s="76" t="s">
        <v>57</v>
      </c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</row>
    <row r="490" spans="1:247" ht="38.25">
      <c r="A490" s="156">
        <v>470</v>
      </c>
      <c r="B490" s="80" t="s">
        <v>809</v>
      </c>
      <c r="C490" s="62" t="s">
        <v>871</v>
      </c>
      <c r="D490" s="73" t="s">
        <v>861</v>
      </c>
      <c r="E490" s="73" t="s">
        <v>850</v>
      </c>
      <c r="F490" s="73" t="s">
        <v>212</v>
      </c>
      <c r="G490" s="74" t="s">
        <v>17</v>
      </c>
      <c r="H490" s="74"/>
      <c r="I490" s="75" t="s">
        <v>291</v>
      </c>
      <c r="J490" s="58">
        <v>1.16</v>
      </c>
      <c r="K490" s="59">
        <v>116000</v>
      </c>
      <c r="L490" s="69"/>
      <c r="M490" s="69"/>
      <c r="N490" s="76" t="s">
        <v>57</v>
      </c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</row>
    <row r="491" spans="1:247" ht="38.25">
      <c r="A491" s="156">
        <v>471</v>
      </c>
      <c r="B491" s="80" t="s">
        <v>809</v>
      </c>
      <c r="C491" s="62" t="s">
        <v>872</v>
      </c>
      <c r="D491" s="73" t="s">
        <v>873</v>
      </c>
      <c r="E491" s="73" t="s">
        <v>823</v>
      </c>
      <c r="F491" s="73" t="s">
        <v>212</v>
      </c>
      <c r="G491" s="74" t="s">
        <v>17</v>
      </c>
      <c r="H491" s="74"/>
      <c r="I491" s="64" t="s">
        <v>874</v>
      </c>
      <c r="J491" s="58">
        <v>1.5</v>
      </c>
      <c r="K491" s="59">
        <v>150000</v>
      </c>
      <c r="L491" s="69"/>
      <c r="M491" s="69"/>
      <c r="N491" s="76" t="s">
        <v>57</v>
      </c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</row>
    <row r="492" spans="1:247" ht="38.25">
      <c r="A492" s="156">
        <v>472</v>
      </c>
      <c r="B492" s="80" t="s">
        <v>809</v>
      </c>
      <c r="C492" s="62" t="s">
        <v>875</v>
      </c>
      <c r="D492" s="73" t="s">
        <v>876</v>
      </c>
      <c r="E492" s="73" t="s">
        <v>816</v>
      </c>
      <c r="F492" s="73" t="s">
        <v>212</v>
      </c>
      <c r="G492" s="74" t="s">
        <v>17</v>
      </c>
      <c r="H492" s="74"/>
      <c r="I492" s="64" t="s">
        <v>877</v>
      </c>
      <c r="J492" s="58">
        <v>1.783</v>
      </c>
      <c r="K492" s="59">
        <v>178300</v>
      </c>
      <c r="L492" s="69"/>
      <c r="M492" s="69"/>
      <c r="N492" s="76" t="s">
        <v>57</v>
      </c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</row>
    <row r="493" spans="1:247" ht="38.25">
      <c r="A493" s="156">
        <v>473</v>
      </c>
      <c r="B493" s="80" t="s">
        <v>809</v>
      </c>
      <c r="C493" s="62" t="s">
        <v>878</v>
      </c>
      <c r="D493" s="73" t="s">
        <v>876</v>
      </c>
      <c r="E493" s="73" t="s">
        <v>816</v>
      </c>
      <c r="F493" s="73" t="s">
        <v>212</v>
      </c>
      <c r="G493" s="74" t="s">
        <v>17</v>
      </c>
      <c r="H493" s="74"/>
      <c r="I493" s="64" t="s">
        <v>877</v>
      </c>
      <c r="J493" s="58">
        <v>2.257</v>
      </c>
      <c r="K493" s="59">
        <v>225700</v>
      </c>
      <c r="L493" s="69"/>
      <c r="M493" s="69"/>
      <c r="N493" s="76" t="s">
        <v>57</v>
      </c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</row>
    <row r="494" spans="1:247" ht="38.25">
      <c r="A494" s="156">
        <v>474</v>
      </c>
      <c r="B494" s="80" t="s">
        <v>809</v>
      </c>
      <c r="C494" s="62" t="s">
        <v>879</v>
      </c>
      <c r="D494" s="73" t="s">
        <v>880</v>
      </c>
      <c r="E494" s="73" t="s">
        <v>823</v>
      </c>
      <c r="F494" s="73" t="s">
        <v>212</v>
      </c>
      <c r="G494" s="74" t="s">
        <v>17</v>
      </c>
      <c r="H494" s="74"/>
      <c r="I494" s="64" t="s">
        <v>881</v>
      </c>
      <c r="J494" s="58">
        <v>1.43</v>
      </c>
      <c r="K494" s="59">
        <v>143000</v>
      </c>
      <c r="L494" s="69"/>
      <c r="M494" s="69"/>
      <c r="N494" s="76" t="s">
        <v>57</v>
      </c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</row>
    <row r="495" spans="1:247" ht="38.25">
      <c r="A495" s="156">
        <v>475</v>
      </c>
      <c r="B495" s="80" t="s">
        <v>809</v>
      </c>
      <c r="C495" s="62" t="s">
        <v>882</v>
      </c>
      <c r="D495" s="73" t="s">
        <v>880</v>
      </c>
      <c r="E495" s="73" t="s">
        <v>823</v>
      </c>
      <c r="F495" s="73" t="s">
        <v>212</v>
      </c>
      <c r="G495" s="74" t="s">
        <v>17</v>
      </c>
      <c r="H495" s="74"/>
      <c r="I495" s="64" t="s">
        <v>881</v>
      </c>
      <c r="J495" s="58">
        <v>1.43</v>
      </c>
      <c r="K495" s="59">
        <v>143000</v>
      </c>
      <c r="L495" s="69"/>
      <c r="M495" s="69"/>
      <c r="N495" s="76" t="s">
        <v>57</v>
      </c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</row>
    <row r="496" spans="1:247" ht="38.25">
      <c r="A496" s="156">
        <v>476</v>
      </c>
      <c r="B496" s="80" t="s">
        <v>809</v>
      </c>
      <c r="C496" s="62" t="s">
        <v>883</v>
      </c>
      <c r="D496" s="73" t="s">
        <v>880</v>
      </c>
      <c r="E496" s="73" t="s">
        <v>823</v>
      </c>
      <c r="F496" s="73" t="s">
        <v>212</v>
      </c>
      <c r="G496" s="74" t="s">
        <v>17</v>
      </c>
      <c r="H496" s="74"/>
      <c r="I496" s="64" t="s">
        <v>881</v>
      </c>
      <c r="J496" s="58">
        <v>0.18</v>
      </c>
      <c r="K496" s="59">
        <v>18000</v>
      </c>
      <c r="L496" s="69"/>
      <c r="M496" s="69"/>
      <c r="N496" s="76" t="s">
        <v>57</v>
      </c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</row>
    <row r="497" spans="1:247" ht="38.25">
      <c r="A497" s="156">
        <v>477</v>
      </c>
      <c r="B497" s="80" t="s">
        <v>809</v>
      </c>
      <c r="C497" s="62" t="s">
        <v>884</v>
      </c>
      <c r="D497" s="73" t="s">
        <v>885</v>
      </c>
      <c r="E497" s="73" t="s">
        <v>865</v>
      </c>
      <c r="F497" s="73" t="s">
        <v>212</v>
      </c>
      <c r="G497" s="74" t="s">
        <v>17</v>
      </c>
      <c r="H497" s="74"/>
      <c r="I497" s="64" t="s">
        <v>886</v>
      </c>
      <c r="J497" s="58">
        <v>4.91</v>
      </c>
      <c r="K497" s="59">
        <v>491000</v>
      </c>
      <c r="L497" s="69"/>
      <c r="M497" s="69"/>
      <c r="N497" s="76" t="s">
        <v>57</v>
      </c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</row>
    <row r="498" spans="1:247" ht="38.25">
      <c r="A498" s="156">
        <v>478</v>
      </c>
      <c r="B498" s="80" t="s">
        <v>809</v>
      </c>
      <c r="C498" s="62" t="s">
        <v>887</v>
      </c>
      <c r="D498" s="73" t="s">
        <v>888</v>
      </c>
      <c r="E498" s="73" t="s">
        <v>854</v>
      </c>
      <c r="F498" s="73" t="s">
        <v>212</v>
      </c>
      <c r="G498" s="74" t="s">
        <v>17</v>
      </c>
      <c r="H498" s="74"/>
      <c r="I498" s="64" t="s">
        <v>889</v>
      </c>
      <c r="J498" s="58">
        <v>0.35</v>
      </c>
      <c r="K498" s="59">
        <v>35000</v>
      </c>
      <c r="L498" s="69"/>
      <c r="M498" s="69"/>
      <c r="N498" s="76" t="s">
        <v>57</v>
      </c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</row>
    <row r="499" spans="1:247" ht="38.25">
      <c r="A499" s="156">
        <v>479</v>
      </c>
      <c r="B499" s="80" t="s">
        <v>809</v>
      </c>
      <c r="C499" s="62" t="s">
        <v>890</v>
      </c>
      <c r="D499" s="73" t="s">
        <v>888</v>
      </c>
      <c r="E499" s="73" t="s">
        <v>823</v>
      </c>
      <c r="F499" s="73" t="s">
        <v>212</v>
      </c>
      <c r="G499" s="74" t="s">
        <v>17</v>
      </c>
      <c r="H499" s="74"/>
      <c r="I499" s="64" t="s">
        <v>891</v>
      </c>
      <c r="J499" s="58">
        <v>1.59</v>
      </c>
      <c r="K499" s="59">
        <v>159000</v>
      </c>
      <c r="L499" s="69"/>
      <c r="M499" s="69"/>
      <c r="N499" s="76" t="s">
        <v>57</v>
      </c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</row>
    <row r="500" spans="1:247" ht="38.25">
      <c r="A500" s="156">
        <v>480</v>
      </c>
      <c r="B500" s="80" t="s">
        <v>809</v>
      </c>
      <c r="C500" s="62" t="s">
        <v>892</v>
      </c>
      <c r="D500" s="73" t="s">
        <v>888</v>
      </c>
      <c r="E500" s="73" t="s">
        <v>854</v>
      </c>
      <c r="F500" s="73" t="s">
        <v>212</v>
      </c>
      <c r="G500" s="74" t="s">
        <v>17</v>
      </c>
      <c r="H500" s="74"/>
      <c r="I500" s="64" t="s">
        <v>891</v>
      </c>
      <c r="J500" s="58">
        <v>2</v>
      </c>
      <c r="K500" s="59">
        <v>200000</v>
      </c>
      <c r="L500" s="69"/>
      <c r="M500" s="69"/>
      <c r="N500" s="76" t="s">
        <v>57</v>
      </c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</row>
    <row r="501" spans="1:247" ht="38.25">
      <c r="A501" s="156">
        <v>481</v>
      </c>
      <c r="B501" s="80" t="s">
        <v>809</v>
      </c>
      <c r="C501" s="62" t="s">
        <v>893</v>
      </c>
      <c r="D501" s="73" t="s">
        <v>888</v>
      </c>
      <c r="E501" s="73" t="s">
        <v>854</v>
      </c>
      <c r="F501" s="73" t="s">
        <v>212</v>
      </c>
      <c r="G501" s="74" t="s">
        <v>17</v>
      </c>
      <c r="H501" s="74"/>
      <c r="I501" s="64" t="s">
        <v>889</v>
      </c>
      <c r="J501" s="58">
        <v>1.31</v>
      </c>
      <c r="K501" s="59">
        <v>131000</v>
      </c>
      <c r="L501" s="69"/>
      <c r="M501" s="69"/>
      <c r="N501" s="76" t="s">
        <v>57</v>
      </c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</row>
    <row r="502" spans="1:247" ht="38.25">
      <c r="A502" s="156">
        <v>482</v>
      </c>
      <c r="B502" s="80" t="s">
        <v>809</v>
      </c>
      <c r="C502" s="62" t="s">
        <v>894</v>
      </c>
      <c r="D502" s="73" t="s">
        <v>888</v>
      </c>
      <c r="E502" s="73" t="s">
        <v>854</v>
      </c>
      <c r="F502" s="73" t="s">
        <v>212</v>
      </c>
      <c r="G502" s="74" t="s">
        <v>17</v>
      </c>
      <c r="H502" s="74"/>
      <c r="I502" s="64" t="s">
        <v>895</v>
      </c>
      <c r="J502" s="58">
        <v>0.54</v>
      </c>
      <c r="K502" s="59">
        <v>54000</v>
      </c>
      <c r="L502" s="69"/>
      <c r="M502" s="69"/>
      <c r="N502" s="76" t="s">
        <v>57</v>
      </c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</row>
    <row r="503" spans="1:247" ht="38.25">
      <c r="A503" s="156">
        <v>483</v>
      </c>
      <c r="B503" s="80" t="s">
        <v>809</v>
      </c>
      <c r="C503" s="62" t="s">
        <v>896</v>
      </c>
      <c r="D503" s="73" t="s">
        <v>888</v>
      </c>
      <c r="E503" s="73" t="s">
        <v>854</v>
      </c>
      <c r="F503" s="73" t="s">
        <v>212</v>
      </c>
      <c r="G503" s="74" t="s">
        <v>17</v>
      </c>
      <c r="H503" s="74"/>
      <c r="I503" s="64" t="s">
        <v>889</v>
      </c>
      <c r="J503" s="58">
        <v>0.1946</v>
      </c>
      <c r="K503" s="59">
        <v>19460</v>
      </c>
      <c r="L503" s="69"/>
      <c r="M503" s="69"/>
      <c r="N503" s="76" t="s">
        <v>57</v>
      </c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</row>
    <row r="504" spans="1:247" ht="38.25">
      <c r="A504" s="156">
        <v>484</v>
      </c>
      <c r="B504" s="80" t="s">
        <v>809</v>
      </c>
      <c r="C504" s="62" t="s">
        <v>897</v>
      </c>
      <c r="D504" s="73" t="s">
        <v>898</v>
      </c>
      <c r="E504" s="73" t="s">
        <v>816</v>
      </c>
      <c r="F504" s="73" t="s">
        <v>212</v>
      </c>
      <c r="G504" s="74" t="s">
        <v>17</v>
      </c>
      <c r="H504" s="74"/>
      <c r="I504" s="64" t="s">
        <v>899</v>
      </c>
      <c r="J504" s="58">
        <v>2.35</v>
      </c>
      <c r="K504" s="59">
        <v>235000</v>
      </c>
      <c r="L504" s="69"/>
      <c r="M504" s="69"/>
      <c r="N504" s="76" t="s">
        <v>57</v>
      </c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</row>
    <row r="505" spans="1:247" ht="38.25">
      <c r="A505" s="156">
        <v>485</v>
      </c>
      <c r="B505" s="80" t="s">
        <v>809</v>
      </c>
      <c r="C505" s="62" t="s">
        <v>900</v>
      </c>
      <c r="D505" s="73" t="s">
        <v>901</v>
      </c>
      <c r="E505" s="73" t="s">
        <v>902</v>
      </c>
      <c r="F505" s="73" t="s">
        <v>212</v>
      </c>
      <c r="G505" s="74" t="s">
        <v>17</v>
      </c>
      <c r="H505" s="74"/>
      <c r="I505" s="64" t="s">
        <v>903</v>
      </c>
      <c r="J505" s="58">
        <v>2.16</v>
      </c>
      <c r="K505" s="59">
        <v>216000</v>
      </c>
      <c r="L505" s="69"/>
      <c r="M505" s="69"/>
      <c r="N505" s="76" t="s">
        <v>57</v>
      </c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</row>
    <row r="506" spans="1:247" ht="38.25">
      <c r="A506" s="156">
        <v>486</v>
      </c>
      <c r="B506" s="80" t="s">
        <v>809</v>
      </c>
      <c r="C506" s="62" t="s">
        <v>904</v>
      </c>
      <c r="D506" s="73" t="s">
        <v>901</v>
      </c>
      <c r="E506" s="73" t="s">
        <v>902</v>
      </c>
      <c r="F506" s="73" t="s">
        <v>212</v>
      </c>
      <c r="G506" s="74" t="s">
        <v>17</v>
      </c>
      <c r="H506" s="74"/>
      <c r="I506" s="64" t="s">
        <v>903</v>
      </c>
      <c r="J506" s="58">
        <v>0.6979000000000001</v>
      </c>
      <c r="K506" s="59">
        <v>69790</v>
      </c>
      <c r="L506" s="69"/>
      <c r="M506" s="69"/>
      <c r="N506" s="76" t="s">
        <v>57</v>
      </c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</row>
    <row r="507" spans="1:247" ht="38.25">
      <c r="A507" s="156">
        <v>487</v>
      </c>
      <c r="B507" s="80" t="s">
        <v>809</v>
      </c>
      <c r="C507" s="62" t="s">
        <v>905</v>
      </c>
      <c r="D507" s="73" t="s">
        <v>906</v>
      </c>
      <c r="E507" s="73" t="s">
        <v>850</v>
      </c>
      <c r="F507" s="73" t="s">
        <v>212</v>
      </c>
      <c r="G507" s="74" t="s">
        <v>17</v>
      </c>
      <c r="H507" s="74"/>
      <c r="I507" s="64" t="s">
        <v>907</v>
      </c>
      <c r="J507" s="58">
        <v>0.3185</v>
      </c>
      <c r="K507" s="59">
        <v>31850</v>
      </c>
      <c r="L507" s="69"/>
      <c r="M507" s="69"/>
      <c r="N507" s="76" t="s">
        <v>57</v>
      </c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</row>
    <row r="508" spans="1:247" ht="38.25">
      <c r="A508" s="156">
        <v>488</v>
      </c>
      <c r="B508" s="80" t="s">
        <v>809</v>
      </c>
      <c r="C508" s="62" t="s">
        <v>908</v>
      </c>
      <c r="D508" s="73" t="s">
        <v>909</v>
      </c>
      <c r="E508" s="73" t="s">
        <v>850</v>
      </c>
      <c r="F508" s="73" t="s">
        <v>212</v>
      </c>
      <c r="G508" s="74" t="s">
        <v>17</v>
      </c>
      <c r="H508" s="74"/>
      <c r="I508" s="64" t="s">
        <v>910</v>
      </c>
      <c r="J508" s="58">
        <v>0.732</v>
      </c>
      <c r="K508" s="59">
        <v>73200</v>
      </c>
      <c r="L508" s="69"/>
      <c r="M508" s="69"/>
      <c r="N508" s="76" t="s">
        <v>57</v>
      </c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</row>
    <row r="509" spans="1:247" ht="38.25">
      <c r="A509" s="156">
        <v>489</v>
      </c>
      <c r="B509" s="80" t="s">
        <v>809</v>
      </c>
      <c r="C509" s="62" t="s">
        <v>911</v>
      </c>
      <c r="D509" s="73" t="s">
        <v>912</v>
      </c>
      <c r="E509" s="73" t="s">
        <v>831</v>
      </c>
      <c r="F509" s="73" t="s">
        <v>212</v>
      </c>
      <c r="G509" s="74" t="s">
        <v>17</v>
      </c>
      <c r="H509" s="74"/>
      <c r="I509" s="64" t="s">
        <v>913</v>
      </c>
      <c r="J509" s="58">
        <v>5.01</v>
      </c>
      <c r="K509" s="59">
        <v>501000</v>
      </c>
      <c r="L509" s="69"/>
      <c r="M509" s="69"/>
      <c r="N509" s="76" t="s">
        <v>57</v>
      </c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</row>
    <row r="510" spans="1:247" ht="38.25">
      <c r="A510" s="156">
        <v>490</v>
      </c>
      <c r="B510" s="80" t="s">
        <v>809</v>
      </c>
      <c r="C510" s="62" t="s">
        <v>914</v>
      </c>
      <c r="D510" s="73" t="s">
        <v>912</v>
      </c>
      <c r="E510" s="73" t="s">
        <v>831</v>
      </c>
      <c r="F510" s="73" t="s">
        <v>212</v>
      </c>
      <c r="G510" s="74" t="s">
        <v>17</v>
      </c>
      <c r="H510" s="74"/>
      <c r="I510" s="75" t="s">
        <v>913</v>
      </c>
      <c r="J510" s="58">
        <v>0.06</v>
      </c>
      <c r="K510" s="59">
        <v>6000</v>
      </c>
      <c r="L510" s="69"/>
      <c r="M510" s="69"/>
      <c r="N510" s="76" t="s">
        <v>57</v>
      </c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</row>
    <row r="511" spans="1:247" ht="38.25">
      <c r="A511" s="156">
        <v>491</v>
      </c>
      <c r="B511" s="80" t="s">
        <v>809</v>
      </c>
      <c r="C511" s="62" t="s">
        <v>915</v>
      </c>
      <c r="D511" s="73" t="s">
        <v>912</v>
      </c>
      <c r="E511" s="73" t="s">
        <v>831</v>
      </c>
      <c r="F511" s="73" t="s">
        <v>212</v>
      </c>
      <c r="G511" s="71" t="s">
        <v>17</v>
      </c>
      <c r="H511" s="74"/>
      <c r="I511" s="75" t="s">
        <v>913</v>
      </c>
      <c r="J511" s="58">
        <v>2.97</v>
      </c>
      <c r="K511" s="59">
        <v>297000</v>
      </c>
      <c r="L511" s="69"/>
      <c r="M511" s="69"/>
      <c r="N511" s="76" t="s">
        <v>57</v>
      </c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</row>
    <row r="512" spans="1:247" ht="38.25">
      <c r="A512" s="156">
        <v>492</v>
      </c>
      <c r="B512" s="80" t="s">
        <v>809</v>
      </c>
      <c r="C512" s="62" t="s">
        <v>916</v>
      </c>
      <c r="D512" s="73" t="s">
        <v>912</v>
      </c>
      <c r="E512" s="73" t="s">
        <v>831</v>
      </c>
      <c r="F512" s="73" t="s">
        <v>212</v>
      </c>
      <c r="G512" s="71" t="s">
        <v>17</v>
      </c>
      <c r="H512" s="74"/>
      <c r="I512" s="75" t="s">
        <v>913</v>
      </c>
      <c r="J512" s="58">
        <v>0.32</v>
      </c>
      <c r="K512" s="59">
        <v>32000</v>
      </c>
      <c r="L512" s="69"/>
      <c r="M512" s="69"/>
      <c r="N512" s="76" t="s">
        <v>57</v>
      </c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</row>
    <row r="513" spans="1:247" ht="38.25">
      <c r="A513" s="156">
        <v>493</v>
      </c>
      <c r="B513" s="80" t="s">
        <v>809</v>
      </c>
      <c r="C513" s="62" t="s">
        <v>917</v>
      </c>
      <c r="D513" s="73" t="s">
        <v>918</v>
      </c>
      <c r="E513" s="73" t="s">
        <v>812</v>
      </c>
      <c r="F513" s="73" t="s">
        <v>212</v>
      </c>
      <c r="G513" s="71" t="s">
        <v>17</v>
      </c>
      <c r="H513" s="74"/>
      <c r="I513" s="75" t="s">
        <v>919</v>
      </c>
      <c r="J513" s="58">
        <v>0.86</v>
      </c>
      <c r="K513" s="59">
        <v>86000</v>
      </c>
      <c r="L513" s="69"/>
      <c r="M513" s="69"/>
      <c r="N513" s="76" t="s">
        <v>57</v>
      </c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</row>
    <row r="514" spans="1:247" ht="38.25">
      <c r="A514" s="156">
        <v>494</v>
      </c>
      <c r="B514" s="80" t="s">
        <v>809</v>
      </c>
      <c r="C514" s="62" t="s">
        <v>920</v>
      </c>
      <c r="D514" s="73" t="s">
        <v>921</v>
      </c>
      <c r="E514" s="73" t="s">
        <v>827</v>
      </c>
      <c r="F514" s="73" t="s">
        <v>212</v>
      </c>
      <c r="G514" s="71" t="s">
        <v>17</v>
      </c>
      <c r="H514" s="74"/>
      <c r="I514" s="64" t="s">
        <v>922</v>
      </c>
      <c r="J514" s="58">
        <v>3.74</v>
      </c>
      <c r="K514" s="59">
        <v>374000</v>
      </c>
      <c r="L514" s="69"/>
      <c r="M514" s="69"/>
      <c r="N514" s="76" t="s">
        <v>57</v>
      </c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</row>
    <row r="515" spans="1:247" ht="38.25">
      <c r="A515" s="156">
        <v>495</v>
      </c>
      <c r="B515" s="15" t="s">
        <v>953</v>
      </c>
      <c r="C515" s="27" t="s">
        <v>954</v>
      </c>
      <c r="D515" s="24" t="s">
        <v>229</v>
      </c>
      <c r="E515" s="24" t="s">
        <v>232</v>
      </c>
      <c r="F515" s="18" t="s">
        <v>212</v>
      </c>
      <c r="G515" s="24" t="s">
        <v>29</v>
      </c>
      <c r="H515" s="24"/>
      <c r="I515" s="18" t="s">
        <v>203</v>
      </c>
      <c r="J515" s="25">
        <v>0.0241</v>
      </c>
      <c r="K515" s="30">
        <v>482</v>
      </c>
      <c r="L515" s="28"/>
      <c r="M515" s="29"/>
      <c r="N515" s="2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</row>
    <row r="516" spans="1:247" ht="34.5" customHeight="1">
      <c r="A516" s="163" t="s">
        <v>1048</v>
      </c>
      <c r="B516" s="164"/>
      <c r="C516" s="164"/>
      <c r="D516" s="164"/>
      <c r="E516" s="164"/>
      <c r="F516" s="164"/>
      <c r="G516" s="164"/>
      <c r="H516" s="164"/>
      <c r="I516" s="164"/>
      <c r="J516" s="165"/>
      <c r="K516" s="131">
        <f>SUM(K109:K515)</f>
        <v>73600570.00999999</v>
      </c>
      <c r="L516" s="131">
        <f>SUM(L109:L515)</f>
        <v>1980</v>
      </c>
      <c r="M516" s="130"/>
      <c r="N516" s="129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</row>
    <row r="517" spans="1:247" ht="20.25">
      <c r="A517" s="160" t="s">
        <v>1037</v>
      </c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</row>
    <row r="518" spans="1:247" ht="51">
      <c r="A518" s="157">
        <v>496</v>
      </c>
      <c r="B518" s="98" t="s">
        <v>13</v>
      </c>
      <c r="C518" s="99" t="s">
        <v>306</v>
      </c>
      <c r="D518" s="100" t="s">
        <v>299</v>
      </c>
      <c r="E518" s="101" t="s">
        <v>1044</v>
      </c>
      <c r="F518" s="101" t="s">
        <v>21</v>
      </c>
      <c r="G518" s="99" t="s">
        <v>17</v>
      </c>
      <c r="H518" s="99"/>
      <c r="I518" s="102" t="s">
        <v>291</v>
      </c>
      <c r="J518" s="103">
        <v>0.0036000000000000003</v>
      </c>
      <c r="K518" s="104">
        <v>2160</v>
      </c>
      <c r="L518" s="105" t="s">
        <v>57</v>
      </c>
      <c r="M518" s="106"/>
      <c r="N518" s="106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</row>
    <row r="519" spans="1:247" ht="51">
      <c r="A519" s="157">
        <v>497</v>
      </c>
      <c r="B519" s="98" t="s">
        <v>13</v>
      </c>
      <c r="C519" s="99" t="s">
        <v>340</v>
      </c>
      <c r="D519" s="100" t="s">
        <v>315</v>
      </c>
      <c r="E519" s="101" t="s">
        <v>1045</v>
      </c>
      <c r="F519" s="101" t="s">
        <v>21</v>
      </c>
      <c r="G519" s="99" t="s">
        <v>17</v>
      </c>
      <c r="H519" s="99"/>
      <c r="I519" s="102" t="s">
        <v>291</v>
      </c>
      <c r="J519" s="103">
        <v>0.0195</v>
      </c>
      <c r="K519" s="107">
        <v>11700</v>
      </c>
      <c r="L519" s="105" t="s">
        <v>57</v>
      </c>
      <c r="M519" s="106"/>
      <c r="N519" s="106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</row>
    <row r="520" spans="1:247" ht="63.75">
      <c r="A520" s="157">
        <v>498</v>
      </c>
      <c r="B520" s="98" t="s">
        <v>13</v>
      </c>
      <c r="C520" s="99" t="s">
        <v>375</v>
      </c>
      <c r="D520" s="100" t="s">
        <v>376</v>
      </c>
      <c r="E520" s="101" t="s">
        <v>1046</v>
      </c>
      <c r="F520" s="101" t="s">
        <v>21</v>
      </c>
      <c r="G520" s="99" t="s">
        <v>17</v>
      </c>
      <c r="H520" s="99"/>
      <c r="I520" s="102" t="s">
        <v>291</v>
      </c>
      <c r="J520" s="103">
        <v>0.0074</v>
      </c>
      <c r="K520" s="107">
        <v>4440</v>
      </c>
      <c r="L520" s="105" t="s">
        <v>57</v>
      </c>
      <c r="M520" s="106"/>
      <c r="N520" s="106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</row>
    <row r="521" spans="1:247" ht="51">
      <c r="A521" s="157">
        <v>499</v>
      </c>
      <c r="B521" s="98" t="s">
        <v>13</v>
      </c>
      <c r="C521" s="99" t="s">
        <v>390</v>
      </c>
      <c r="D521" s="100" t="s">
        <v>286</v>
      </c>
      <c r="E521" s="101" t="s">
        <v>1047</v>
      </c>
      <c r="F521" s="101" t="s">
        <v>21</v>
      </c>
      <c r="G521" s="99" t="s">
        <v>17</v>
      </c>
      <c r="H521" s="99"/>
      <c r="I521" s="102" t="s">
        <v>291</v>
      </c>
      <c r="J521" s="103">
        <v>0.0102</v>
      </c>
      <c r="K521" s="104">
        <v>6120</v>
      </c>
      <c r="L521" s="105" t="s">
        <v>57</v>
      </c>
      <c r="M521" s="106"/>
      <c r="N521" s="106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</row>
    <row r="522" spans="1:14" ht="38.25">
      <c r="A522" s="157">
        <v>500</v>
      </c>
      <c r="B522" s="98" t="s">
        <v>13</v>
      </c>
      <c r="C522" s="99" t="s">
        <v>397</v>
      </c>
      <c r="D522" s="100" t="s">
        <v>398</v>
      </c>
      <c r="E522" s="101" t="s">
        <v>1043</v>
      </c>
      <c r="F522" s="101" t="s">
        <v>21</v>
      </c>
      <c r="G522" s="99" t="s">
        <v>17</v>
      </c>
      <c r="H522" s="99"/>
      <c r="I522" s="102" t="s">
        <v>291</v>
      </c>
      <c r="J522" s="103">
        <v>0.21910000000000002</v>
      </c>
      <c r="K522" s="104">
        <v>131460</v>
      </c>
      <c r="L522" s="105" t="s">
        <v>57</v>
      </c>
      <c r="M522" s="106"/>
      <c r="N522" s="97"/>
    </row>
    <row r="523" spans="1:14" ht="34.5" customHeight="1">
      <c r="A523" s="157">
        <v>501</v>
      </c>
      <c r="B523" s="98" t="s">
        <v>13</v>
      </c>
      <c r="C523" s="99" t="s">
        <v>969</v>
      </c>
      <c r="D523" s="100" t="s">
        <v>408</v>
      </c>
      <c r="E523" s="101" t="s">
        <v>410</v>
      </c>
      <c r="F523" s="101" t="s">
        <v>21</v>
      </c>
      <c r="G523" s="99" t="s">
        <v>17</v>
      </c>
      <c r="H523" s="99"/>
      <c r="I523" s="102" t="s">
        <v>291</v>
      </c>
      <c r="J523" s="103">
        <v>0.2701</v>
      </c>
      <c r="K523" s="104">
        <v>148020</v>
      </c>
      <c r="L523" s="105" t="s">
        <v>57</v>
      </c>
      <c r="M523" s="106"/>
      <c r="N523" s="108"/>
    </row>
    <row r="524" spans="1:247" s="5" customFormat="1" ht="51" customHeight="1">
      <c r="A524" s="157">
        <v>502</v>
      </c>
      <c r="B524" s="143" t="s">
        <v>1088</v>
      </c>
      <c r="C524" s="144" t="s">
        <v>1089</v>
      </c>
      <c r="D524" s="118" t="s">
        <v>413</v>
      </c>
      <c r="E524" s="118" t="s">
        <v>1095</v>
      </c>
      <c r="F524" s="118" t="s">
        <v>144</v>
      </c>
      <c r="G524" s="145" t="s">
        <v>17</v>
      </c>
      <c r="H524" s="146"/>
      <c r="I524" s="143" t="s">
        <v>1086</v>
      </c>
      <c r="J524" s="148">
        <v>0.0057</v>
      </c>
      <c r="K524" s="107">
        <v>2850</v>
      </c>
      <c r="L524" s="147"/>
      <c r="M524" s="147"/>
      <c r="N524" s="118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</row>
    <row r="525" spans="1:14" s="8" customFormat="1" ht="54" customHeight="1">
      <c r="A525" s="157">
        <v>503</v>
      </c>
      <c r="B525" s="143" t="s">
        <v>1088</v>
      </c>
      <c r="C525" s="144" t="s">
        <v>1090</v>
      </c>
      <c r="D525" s="118" t="s">
        <v>413</v>
      </c>
      <c r="E525" s="118" t="s">
        <v>1095</v>
      </c>
      <c r="F525" s="118" t="s">
        <v>144</v>
      </c>
      <c r="G525" s="145" t="s">
        <v>17</v>
      </c>
      <c r="H525" s="146"/>
      <c r="I525" s="143" t="s">
        <v>1085</v>
      </c>
      <c r="J525" s="148">
        <v>0.0122</v>
      </c>
      <c r="K525" s="107">
        <v>6100</v>
      </c>
      <c r="L525" s="147"/>
      <c r="M525" s="147"/>
      <c r="N525" s="118"/>
    </row>
    <row r="526" spans="1:14" s="8" customFormat="1" ht="25.5">
      <c r="A526" s="157">
        <v>504</v>
      </c>
      <c r="B526" s="143" t="s">
        <v>1088</v>
      </c>
      <c r="C526" s="144" t="s">
        <v>1091</v>
      </c>
      <c r="D526" s="118" t="s">
        <v>413</v>
      </c>
      <c r="E526" s="118" t="s">
        <v>1095</v>
      </c>
      <c r="F526" s="118" t="s">
        <v>144</v>
      </c>
      <c r="G526" s="145" t="s">
        <v>17</v>
      </c>
      <c r="H526" s="146"/>
      <c r="I526" s="143" t="s">
        <v>1087</v>
      </c>
      <c r="J526" s="148">
        <v>0.0019</v>
      </c>
      <c r="K526" s="107">
        <v>950</v>
      </c>
      <c r="L526" s="147"/>
      <c r="M526" s="147"/>
      <c r="N526" s="118"/>
    </row>
    <row r="527" spans="1:14" s="8" customFormat="1" ht="38.25">
      <c r="A527" s="157">
        <v>505</v>
      </c>
      <c r="B527" s="143" t="s">
        <v>1078</v>
      </c>
      <c r="C527" s="143" t="s">
        <v>1079</v>
      </c>
      <c r="D527" s="143" t="s">
        <v>1082</v>
      </c>
      <c r="E527" s="118" t="s">
        <v>1095</v>
      </c>
      <c r="F527" s="143" t="s">
        <v>21</v>
      </c>
      <c r="G527" s="143" t="s">
        <v>17</v>
      </c>
      <c r="H527" s="143"/>
      <c r="I527" s="118" t="s">
        <v>1084</v>
      </c>
      <c r="J527" s="143">
        <v>0.9147</v>
      </c>
      <c r="K527" s="146">
        <v>173980</v>
      </c>
      <c r="L527" s="143"/>
      <c r="M527" s="143"/>
      <c r="N527" s="143"/>
    </row>
    <row r="528" spans="1:14" s="8" customFormat="1" ht="38.25">
      <c r="A528" s="157">
        <v>506</v>
      </c>
      <c r="B528" s="143" t="s">
        <v>1078</v>
      </c>
      <c r="C528" s="143" t="s">
        <v>1080</v>
      </c>
      <c r="D528" s="143" t="s">
        <v>1083</v>
      </c>
      <c r="E528" s="118" t="s">
        <v>1095</v>
      </c>
      <c r="F528" s="143" t="s">
        <v>21</v>
      </c>
      <c r="G528" s="143" t="s">
        <v>17</v>
      </c>
      <c r="H528" s="143"/>
      <c r="I528" s="118" t="s">
        <v>1084</v>
      </c>
      <c r="J528" s="143">
        <v>0.5238</v>
      </c>
      <c r="K528" s="146">
        <v>6150</v>
      </c>
      <c r="L528" s="143"/>
      <c r="M528" s="143"/>
      <c r="N528" s="143"/>
    </row>
    <row r="529" spans="1:14" s="8" customFormat="1" ht="38.25">
      <c r="A529" s="157">
        <v>507</v>
      </c>
      <c r="B529" s="143" t="s">
        <v>1078</v>
      </c>
      <c r="C529" s="143" t="s">
        <v>1081</v>
      </c>
      <c r="D529" s="143" t="s">
        <v>1083</v>
      </c>
      <c r="E529" s="118" t="s">
        <v>1095</v>
      </c>
      <c r="F529" s="143" t="s">
        <v>21</v>
      </c>
      <c r="G529" s="143" t="s">
        <v>17</v>
      </c>
      <c r="H529" s="143"/>
      <c r="I529" s="118" t="s">
        <v>1084</v>
      </c>
      <c r="J529" s="143">
        <v>0.9144</v>
      </c>
      <c r="K529" s="146">
        <v>10740</v>
      </c>
      <c r="L529" s="143"/>
      <c r="M529" s="143"/>
      <c r="N529" s="143"/>
    </row>
    <row r="530" spans="1:14" s="8" customFormat="1" ht="25.5">
      <c r="A530" s="157">
        <v>508</v>
      </c>
      <c r="B530" s="138" t="s">
        <v>656</v>
      </c>
      <c r="C530" s="139" t="s">
        <v>1054</v>
      </c>
      <c r="D530" s="140" t="s">
        <v>679</v>
      </c>
      <c r="E530" s="140" t="s">
        <v>1039</v>
      </c>
      <c r="F530" s="141" t="s">
        <v>21</v>
      </c>
      <c r="G530" s="133" t="s">
        <v>17</v>
      </c>
      <c r="H530" s="133"/>
      <c r="I530" s="140" t="s">
        <v>291</v>
      </c>
      <c r="J530" s="134">
        <v>3.03</v>
      </c>
      <c r="K530" s="135">
        <v>303000</v>
      </c>
      <c r="L530" s="136"/>
      <c r="M530" s="136"/>
      <c r="N530" s="137"/>
    </row>
    <row r="531" spans="1:247" ht="25.5">
      <c r="A531" s="157">
        <v>509</v>
      </c>
      <c r="B531" s="98" t="s">
        <v>656</v>
      </c>
      <c r="C531" s="109" t="s">
        <v>1055</v>
      </c>
      <c r="D531" s="96" t="s">
        <v>679</v>
      </c>
      <c r="E531" s="96" t="s">
        <v>1039</v>
      </c>
      <c r="F531" s="101" t="s">
        <v>21</v>
      </c>
      <c r="G531" s="110" t="s">
        <v>17</v>
      </c>
      <c r="H531" s="110"/>
      <c r="I531" s="96" t="s">
        <v>291</v>
      </c>
      <c r="J531" s="51">
        <v>1.07</v>
      </c>
      <c r="K531" s="59">
        <v>107000</v>
      </c>
      <c r="L531" s="112"/>
      <c r="M531" s="112"/>
      <c r="N531" s="113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</row>
    <row r="532" spans="1:247" ht="25.5">
      <c r="A532" s="157">
        <v>510</v>
      </c>
      <c r="B532" s="98" t="s">
        <v>656</v>
      </c>
      <c r="C532" s="109" t="s">
        <v>684</v>
      </c>
      <c r="D532" s="96" t="s">
        <v>683</v>
      </c>
      <c r="E532" s="96" t="s">
        <v>1038</v>
      </c>
      <c r="F532" s="101" t="s">
        <v>21</v>
      </c>
      <c r="G532" s="110" t="s">
        <v>17</v>
      </c>
      <c r="H532" s="110"/>
      <c r="I532" s="96" t="s">
        <v>291</v>
      </c>
      <c r="J532" s="111">
        <v>0.38920000000000005</v>
      </c>
      <c r="K532" s="104">
        <v>38920</v>
      </c>
      <c r="L532" s="112"/>
      <c r="M532" s="112"/>
      <c r="N532" s="1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</row>
    <row r="533" spans="1:247" ht="31.5" customHeight="1">
      <c r="A533" s="157">
        <v>511</v>
      </c>
      <c r="B533" s="143" t="s">
        <v>454</v>
      </c>
      <c r="C533" s="143" t="s">
        <v>1092</v>
      </c>
      <c r="D533" s="143" t="s">
        <v>1074</v>
      </c>
      <c r="E533" s="118" t="s">
        <v>1095</v>
      </c>
      <c r="F533" s="143" t="s">
        <v>21</v>
      </c>
      <c r="G533" s="143" t="s">
        <v>17</v>
      </c>
      <c r="H533" s="143"/>
      <c r="I533" s="143" t="s">
        <v>1075</v>
      </c>
      <c r="J533" s="149">
        <v>0.44</v>
      </c>
      <c r="K533" s="146">
        <v>44000</v>
      </c>
      <c r="L533" s="143"/>
      <c r="M533" s="143"/>
      <c r="N533" s="143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</row>
    <row r="534" spans="1:244" ht="39.75" customHeight="1">
      <c r="A534" s="157">
        <v>512</v>
      </c>
      <c r="B534" s="143" t="s">
        <v>454</v>
      </c>
      <c r="C534" s="143" t="s">
        <v>1093</v>
      </c>
      <c r="D534" s="143" t="s">
        <v>1074</v>
      </c>
      <c r="E534" s="118" t="s">
        <v>1095</v>
      </c>
      <c r="F534" s="143" t="s">
        <v>21</v>
      </c>
      <c r="G534" s="143" t="s">
        <v>17</v>
      </c>
      <c r="H534" s="143"/>
      <c r="I534" s="143" t="s">
        <v>1075</v>
      </c>
      <c r="J534" s="143">
        <v>0.6026</v>
      </c>
      <c r="K534" s="146">
        <v>60260</v>
      </c>
      <c r="L534" s="143"/>
      <c r="M534" s="143"/>
      <c r="N534" s="143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  <c r="BO534" s="82"/>
      <c r="BP534" s="82"/>
      <c r="BQ534" s="82"/>
      <c r="BR534" s="82"/>
      <c r="BS534" s="82"/>
      <c r="BT534" s="82"/>
      <c r="BU534" s="82"/>
      <c r="BV534" s="82"/>
      <c r="BW534" s="82"/>
      <c r="BX534" s="82"/>
      <c r="BY534" s="82"/>
      <c r="BZ534" s="82"/>
      <c r="CA534" s="82"/>
      <c r="CB534" s="82"/>
      <c r="CC534" s="82"/>
      <c r="CD534" s="82"/>
      <c r="CE534" s="82"/>
      <c r="CF534" s="82"/>
      <c r="CG534" s="82"/>
      <c r="CH534" s="82"/>
      <c r="CI534" s="82"/>
      <c r="CJ534" s="82"/>
      <c r="CK534" s="82"/>
      <c r="CL534" s="82"/>
      <c r="CM534" s="82"/>
      <c r="CN534" s="82"/>
      <c r="CO534" s="82"/>
      <c r="CP534" s="82"/>
      <c r="CQ534" s="82"/>
      <c r="CR534" s="82"/>
      <c r="CS534" s="82"/>
      <c r="CT534" s="82"/>
      <c r="CU534" s="82"/>
      <c r="CV534" s="82"/>
      <c r="CW534" s="82"/>
      <c r="CX534" s="82"/>
      <c r="CY534" s="82"/>
      <c r="CZ534" s="82"/>
      <c r="DA534" s="82"/>
      <c r="DB534" s="82"/>
      <c r="DC534" s="82"/>
      <c r="DD534" s="82"/>
      <c r="DE534" s="82"/>
      <c r="DF534" s="82"/>
      <c r="DG534" s="82"/>
      <c r="DH534" s="82"/>
      <c r="DI534" s="82"/>
      <c r="DJ534" s="82"/>
      <c r="DK534" s="82"/>
      <c r="DL534" s="82"/>
      <c r="DM534" s="82"/>
      <c r="DN534" s="82"/>
      <c r="DO534" s="82"/>
      <c r="DP534" s="82"/>
      <c r="DQ534" s="82"/>
      <c r="DR534" s="82"/>
      <c r="DS534" s="82"/>
      <c r="DT534" s="82"/>
      <c r="DU534" s="82"/>
      <c r="DV534" s="82"/>
      <c r="DW534" s="82"/>
      <c r="DX534" s="82"/>
      <c r="DY534" s="82"/>
      <c r="DZ534" s="82"/>
      <c r="EA534" s="82"/>
      <c r="EB534" s="82"/>
      <c r="EC534" s="82"/>
      <c r="ED534" s="82"/>
      <c r="EE534" s="82"/>
      <c r="EF534" s="82"/>
      <c r="EG534" s="82"/>
      <c r="EH534" s="82"/>
      <c r="EI534" s="82"/>
      <c r="EJ534" s="82"/>
      <c r="EK534" s="82"/>
      <c r="EL534" s="82"/>
      <c r="EM534" s="82"/>
      <c r="EN534" s="82"/>
      <c r="EO534" s="82"/>
      <c r="EP534" s="82"/>
      <c r="EQ534" s="82"/>
      <c r="ER534" s="82"/>
      <c r="ES534" s="82"/>
      <c r="ET534" s="82"/>
      <c r="EU534" s="82"/>
      <c r="EV534" s="82"/>
      <c r="EW534" s="82"/>
      <c r="EX534" s="82"/>
      <c r="EY534" s="82"/>
      <c r="EZ534" s="82"/>
      <c r="FA534" s="82"/>
      <c r="FB534" s="82"/>
      <c r="FC534" s="82"/>
      <c r="FD534" s="82"/>
      <c r="FE534" s="82"/>
      <c r="FF534" s="82"/>
      <c r="FG534" s="82"/>
      <c r="FH534" s="82"/>
      <c r="FI534" s="82"/>
      <c r="FJ534" s="82"/>
      <c r="FK534" s="82"/>
      <c r="FL534" s="82"/>
      <c r="FM534" s="82"/>
      <c r="FN534" s="82"/>
      <c r="FO534" s="82"/>
      <c r="FP534" s="82"/>
      <c r="FQ534" s="82"/>
      <c r="FR534" s="82"/>
      <c r="FS534" s="82"/>
      <c r="FT534" s="82"/>
      <c r="FU534" s="82"/>
      <c r="FV534" s="82"/>
      <c r="FW534" s="82"/>
      <c r="FX534" s="82"/>
      <c r="FY534" s="82"/>
      <c r="FZ534" s="82"/>
      <c r="GA534" s="82"/>
      <c r="GB534" s="82"/>
      <c r="GC534" s="82"/>
      <c r="GD534" s="82"/>
      <c r="GE534" s="82"/>
      <c r="GF534" s="82"/>
      <c r="GG534" s="82"/>
      <c r="GH534" s="82"/>
      <c r="GI534" s="82"/>
      <c r="GJ534" s="82"/>
      <c r="GK534" s="82"/>
      <c r="GL534" s="82"/>
      <c r="GM534" s="82"/>
      <c r="GN534" s="82"/>
      <c r="GO534" s="82"/>
      <c r="GP534" s="82"/>
      <c r="GQ534" s="82"/>
      <c r="GR534" s="82"/>
      <c r="GS534" s="82"/>
      <c r="GT534" s="82"/>
      <c r="GU534" s="82"/>
      <c r="GV534" s="82"/>
      <c r="GW534" s="82"/>
      <c r="GX534" s="82"/>
      <c r="GY534" s="82"/>
      <c r="GZ534" s="82"/>
      <c r="HA534" s="82"/>
      <c r="HB534" s="82"/>
      <c r="HC534" s="82"/>
      <c r="HD534" s="82"/>
      <c r="HE534" s="82"/>
      <c r="HF534" s="82"/>
      <c r="HG534" s="82"/>
      <c r="HH534" s="82"/>
      <c r="HI534" s="82"/>
      <c r="HJ534" s="82"/>
      <c r="HK534" s="82"/>
      <c r="HL534" s="82"/>
      <c r="HM534" s="82"/>
      <c r="HN534" s="82"/>
      <c r="HO534" s="82"/>
      <c r="HP534" s="82"/>
      <c r="HQ534" s="82"/>
      <c r="HR534" s="82"/>
      <c r="HS534" s="82"/>
      <c r="HT534" s="82"/>
      <c r="HU534" s="82"/>
      <c r="HV534" s="82"/>
      <c r="HW534" s="82"/>
      <c r="HX534" s="82"/>
      <c r="HY534" s="82"/>
      <c r="HZ534" s="82"/>
      <c r="IA534" s="82"/>
      <c r="IB534" s="82"/>
      <c r="IC534" s="82"/>
      <c r="ID534" s="82"/>
      <c r="IE534" s="82"/>
      <c r="IF534" s="82"/>
      <c r="IG534" s="82"/>
      <c r="IH534" s="82"/>
      <c r="II534" s="82"/>
      <c r="IJ534" s="82"/>
    </row>
    <row r="535" spans="1:244" ht="39" customHeight="1">
      <c r="A535" s="157">
        <v>513</v>
      </c>
      <c r="B535" s="143" t="s">
        <v>454</v>
      </c>
      <c r="C535" s="143" t="s">
        <v>1094</v>
      </c>
      <c r="D535" s="143" t="s">
        <v>1076</v>
      </c>
      <c r="E535" s="118" t="s">
        <v>1095</v>
      </c>
      <c r="F535" s="143" t="s">
        <v>21</v>
      </c>
      <c r="G535" s="143" t="s">
        <v>17</v>
      </c>
      <c r="H535" s="143"/>
      <c r="I535" s="143" t="s">
        <v>1077</v>
      </c>
      <c r="J535" s="143">
        <v>1.2131</v>
      </c>
      <c r="K535" s="146">
        <v>121310</v>
      </c>
      <c r="L535" s="143"/>
      <c r="M535" s="143"/>
      <c r="N535" s="143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  <c r="BO535" s="82"/>
      <c r="BP535" s="82"/>
      <c r="BQ535" s="82"/>
      <c r="BR535" s="82"/>
      <c r="BS535" s="82"/>
      <c r="BT535" s="82"/>
      <c r="BU535" s="82"/>
      <c r="BV535" s="82"/>
      <c r="BW535" s="82"/>
      <c r="BX535" s="82"/>
      <c r="BY535" s="82"/>
      <c r="BZ535" s="82"/>
      <c r="CA535" s="82"/>
      <c r="CB535" s="82"/>
      <c r="CC535" s="82"/>
      <c r="CD535" s="82"/>
      <c r="CE535" s="82"/>
      <c r="CF535" s="82"/>
      <c r="CG535" s="82"/>
      <c r="CH535" s="82"/>
      <c r="CI535" s="82"/>
      <c r="CJ535" s="82"/>
      <c r="CK535" s="82"/>
      <c r="CL535" s="82"/>
      <c r="CM535" s="82"/>
      <c r="CN535" s="82"/>
      <c r="CO535" s="82"/>
      <c r="CP535" s="82"/>
      <c r="CQ535" s="82"/>
      <c r="CR535" s="82"/>
      <c r="CS535" s="82"/>
      <c r="CT535" s="82"/>
      <c r="CU535" s="82"/>
      <c r="CV535" s="82"/>
      <c r="CW535" s="82"/>
      <c r="CX535" s="82"/>
      <c r="CY535" s="82"/>
      <c r="CZ535" s="82"/>
      <c r="DA535" s="82"/>
      <c r="DB535" s="82"/>
      <c r="DC535" s="82"/>
      <c r="DD535" s="82"/>
      <c r="DE535" s="82"/>
      <c r="DF535" s="82"/>
      <c r="DG535" s="82"/>
      <c r="DH535" s="82"/>
      <c r="DI535" s="82"/>
      <c r="DJ535" s="82"/>
      <c r="DK535" s="82"/>
      <c r="DL535" s="82"/>
      <c r="DM535" s="82"/>
      <c r="DN535" s="82"/>
      <c r="DO535" s="82"/>
      <c r="DP535" s="82"/>
      <c r="DQ535" s="82"/>
      <c r="DR535" s="82"/>
      <c r="DS535" s="82"/>
      <c r="DT535" s="82"/>
      <c r="DU535" s="82"/>
      <c r="DV535" s="82"/>
      <c r="DW535" s="82"/>
      <c r="DX535" s="82"/>
      <c r="DY535" s="82"/>
      <c r="DZ535" s="82"/>
      <c r="EA535" s="82"/>
      <c r="EB535" s="82"/>
      <c r="EC535" s="82"/>
      <c r="ED535" s="82"/>
      <c r="EE535" s="82"/>
      <c r="EF535" s="82"/>
      <c r="EG535" s="82"/>
      <c r="EH535" s="82"/>
      <c r="EI535" s="82"/>
      <c r="EJ535" s="82"/>
      <c r="EK535" s="82"/>
      <c r="EL535" s="82"/>
      <c r="EM535" s="82"/>
      <c r="EN535" s="82"/>
      <c r="EO535" s="82"/>
      <c r="EP535" s="82"/>
      <c r="EQ535" s="82"/>
      <c r="ER535" s="82"/>
      <c r="ES535" s="82"/>
      <c r="ET535" s="82"/>
      <c r="EU535" s="82"/>
      <c r="EV535" s="82"/>
      <c r="EW535" s="82"/>
      <c r="EX535" s="82"/>
      <c r="EY535" s="82"/>
      <c r="EZ535" s="82"/>
      <c r="FA535" s="82"/>
      <c r="FB535" s="82"/>
      <c r="FC535" s="82"/>
      <c r="FD535" s="82"/>
      <c r="FE535" s="82"/>
      <c r="FF535" s="82"/>
      <c r="FG535" s="82"/>
      <c r="FH535" s="82"/>
      <c r="FI535" s="82"/>
      <c r="FJ535" s="82"/>
      <c r="FK535" s="82"/>
      <c r="FL535" s="82"/>
      <c r="FM535" s="82"/>
      <c r="FN535" s="82"/>
      <c r="FO535" s="82"/>
      <c r="FP535" s="82"/>
      <c r="FQ535" s="82"/>
      <c r="FR535" s="82"/>
      <c r="FS535" s="82"/>
      <c r="FT535" s="82"/>
      <c r="FU535" s="82"/>
      <c r="FV535" s="82"/>
      <c r="FW535" s="82"/>
      <c r="FX535" s="82"/>
      <c r="FY535" s="82"/>
      <c r="FZ535" s="82"/>
      <c r="GA535" s="82"/>
      <c r="GB535" s="82"/>
      <c r="GC535" s="82"/>
      <c r="GD535" s="82"/>
      <c r="GE535" s="82"/>
      <c r="GF535" s="82"/>
      <c r="GG535" s="82"/>
      <c r="GH535" s="82"/>
      <c r="GI535" s="82"/>
      <c r="GJ535" s="82"/>
      <c r="GK535" s="82"/>
      <c r="GL535" s="82"/>
      <c r="GM535" s="82"/>
      <c r="GN535" s="82"/>
      <c r="GO535" s="82"/>
      <c r="GP535" s="82"/>
      <c r="GQ535" s="82"/>
      <c r="GR535" s="82"/>
      <c r="GS535" s="82"/>
      <c r="GT535" s="82"/>
      <c r="GU535" s="82"/>
      <c r="GV535" s="82"/>
      <c r="GW535" s="82"/>
      <c r="GX535" s="82"/>
      <c r="GY535" s="82"/>
      <c r="GZ535" s="82"/>
      <c r="HA535" s="82"/>
      <c r="HB535" s="82"/>
      <c r="HC535" s="82"/>
      <c r="HD535" s="82"/>
      <c r="HE535" s="82"/>
      <c r="HF535" s="82"/>
      <c r="HG535" s="82"/>
      <c r="HH535" s="82"/>
      <c r="HI535" s="82"/>
      <c r="HJ535" s="82"/>
      <c r="HK535" s="82"/>
      <c r="HL535" s="82"/>
      <c r="HM535" s="82"/>
      <c r="HN535" s="82"/>
      <c r="HO535" s="82"/>
      <c r="HP535" s="82"/>
      <c r="HQ535" s="82"/>
      <c r="HR535" s="82"/>
      <c r="HS535" s="82"/>
      <c r="HT535" s="82"/>
      <c r="HU535" s="82"/>
      <c r="HV535" s="82"/>
      <c r="HW535" s="82"/>
      <c r="HX535" s="82"/>
      <c r="HY535" s="82"/>
      <c r="HZ535" s="82"/>
      <c r="IA535" s="82"/>
      <c r="IB535" s="82"/>
      <c r="IC535" s="82"/>
      <c r="ID535" s="82"/>
      <c r="IE535" s="82"/>
      <c r="IF535" s="82"/>
      <c r="IG535" s="82"/>
      <c r="IH535" s="82"/>
      <c r="II535" s="82"/>
      <c r="IJ535" s="82"/>
    </row>
    <row r="536" spans="1:244" ht="41.25" customHeight="1">
      <c r="A536" s="157">
        <v>514</v>
      </c>
      <c r="B536" s="94" t="s">
        <v>454</v>
      </c>
      <c r="C536" s="95" t="s">
        <v>965</v>
      </c>
      <c r="D536" s="91" t="s">
        <v>960</v>
      </c>
      <c r="E536" s="91" t="s">
        <v>1041</v>
      </c>
      <c r="F536" s="101" t="s">
        <v>21</v>
      </c>
      <c r="G536" s="89" t="s">
        <v>17</v>
      </c>
      <c r="H536" s="90"/>
      <c r="I536" s="91" t="s">
        <v>961</v>
      </c>
      <c r="J536" s="90">
        <v>1.0642</v>
      </c>
      <c r="K536" s="92">
        <v>106240</v>
      </c>
      <c r="L536" s="93"/>
      <c r="M536" s="93"/>
      <c r="N536" s="93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2"/>
      <c r="BR536" s="82"/>
      <c r="BS536" s="82"/>
      <c r="BT536" s="82"/>
      <c r="BU536" s="82"/>
      <c r="BV536" s="82"/>
      <c r="BW536" s="82"/>
      <c r="BX536" s="82"/>
      <c r="BY536" s="82"/>
      <c r="BZ536" s="82"/>
      <c r="CA536" s="82"/>
      <c r="CB536" s="82"/>
      <c r="CC536" s="82"/>
      <c r="CD536" s="82"/>
      <c r="CE536" s="82"/>
      <c r="CF536" s="82"/>
      <c r="CG536" s="82"/>
      <c r="CH536" s="82"/>
      <c r="CI536" s="82"/>
      <c r="CJ536" s="82"/>
      <c r="CK536" s="82"/>
      <c r="CL536" s="82"/>
      <c r="CM536" s="82"/>
      <c r="CN536" s="82"/>
      <c r="CO536" s="82"/>
      <c r="CP536" s="82"/>
      <c r="CQ536" s="82"/>
      <c r="CR536" s="82"/>
      <c r="CS536" s="82"/>
      <c r="CT536" s="82"/>
      <c r="CU536" s="82"/>
      <c r="CV536" s="82"/>
      <c r="CW536" s="82"/>
      <c r="CX536" s="82"/>
      <c r="CY536" s="82"/>
      <c r="CZ536" s="82"/>
      <c r="DA536" s="82"/>
      <c r="DB536" s="82"/>
      <c r="DC536" s="82"/>
      <c r="DD536" s="82"/>
      <c r="DE536" s="82"/>
      <c r="DF536" s="82"/>
      <c r="DG536" s="82"/>
      <c r="DH536" s="82"/>
      <c r="DI536" s="82"/>
      <c r="DJ536" s="82"/>
      <c r="DK536" s="82"/>
      <c r="DL536" s="82"/>
      <c r="DM536" s="82"/>
      <c r="DN536" s="82"/>
      <c r="DO536" s="82"/>
      <c r="DP536" s="82"/>
      <c r="DQ536" s="82"/>
      <c r="DR536" s="82"/>
      <c r="DS536" s="82"/>
      <c r="DT536" s="82"/>
      <c r="DU536" s="82"/>
      <c r="DV536" s="82"/>
      <c r="DW536" s="82"/>
      <c r="DX536" s="82"/>
      <c r="DY536" s="82"/>
      <c r="DZ536" s="82"/>
      <c r="EA536" s="82"/>
      <c r="EB536" s="82"/>
      <c r="EC536" s="82"/>
      <c r="ED536" s="82"/>
      <c r="EE536" s="82"/>
      <c r="EF536" s="82"/>
      <c r="EG536" s="82"/>
      <c r="EH536" s="82"/>
      <c r="EI536" s="82"/>
      <c r="EJ536" s="82"/>
      <c r="EK536" s="82"/>
      <c r="EL536" s="82"/>
      <c r="EM536" s="82"/>
      <c r="EN536" s="82"/>
      <c r="EO536" s="82"/>
      <c r="EP536" s="82"/>
      <c r="EQ536" s="82"/>
      <c r="ER536" s="82"/>
      <c r="ES536" s="82"/>
      <c r="ET536" s="82"/>
      <c r="EU536" s="82"/>
      <c r="EV536" s="82"/>
      <c r="EW536" s="82"/>
      <c r="EX536" s="82"/>
      <c r="EY536" s="82"/>
      <c r="EZ536" s="82"/>
      <c r="FA536" s="82"/>
      <c r="FB536" s="82"/>
      <c r="FC536" s="82"/>
      <c r="FD536" s="82"/>
      <c r="FE536" s="82"/>
      <c r="FF536" s="82"/>
      <c r="FG536" s="82"/>
      <c r="FH536" s="82"/>
      <c r="FI536" s="82"/>
      <c r="FJ536" s="82"/>
      <c r="FK536" s="82"/>
      <c r="FL536" s="82"/>
      <c r="FM536" s="82"/>
      <c r="FN536" s="82"/>
      <c r="FO536" s="82"/>
      <c r="FP536" s="82"/>
      <c r="FQ536" s="82"/>
      <c r="FR536" s="82"/>
      <c r="FS536" s="82"/>
      <c r="FT536" s="82"/>
      <c r="FU536" s="82"/>
      <c r="FV536" s="82"/>
      <c r="FW536" s="82"/>
      <c r="FX536" s="82"/>
      <c r="FY536" s="82"/>
      <c r="FZ536" s="82"/>
      <c r="GA536" s="82"/>
      <c r="GB536" s="82"/>
      <c r="GC536" s="82"/>
      <c r="GD536" s="82"/>
      <c r="GE536" s="82"/>
      <c r="GF536" s="82"/>
      <c r="GG536" s="82"/>
      <c r="GH536" s="82"/>
      <c r="GI536" s="82"/>
      <c r="GJ536" s="82"/>
      <c r="GK536" s="82"/>
      <c r="GL536" s="82"/>
      <c r="GM536" s="82"/>
      <c r="GN536" s="82"/>
      <c r="GO536" s="82"/>
      <c r="GP536" s="82"/>
      <c r="GQ536" s="82"/>
      <c r="GR536" s="82"/>
      <c r="GS536" s="82"/>
      <c r="GT536" s="82"/>
      <c r="GU536" s="82"/>
      <c r="GV536" s="82"/>
      <c r="GW536" s="82"/>
      <c r="GX536" s="82"/>
      <c r="GY536" s="82"/>
      <c r="GZ536" s="82"/>
      <c r="HA536" s="82"/>
      <c r="HB536" s="82"/>
      <c r="HC536" s="82"/>
      <c r="HD536" s="82"/>
      <c r="HE536" s="82"/>
      <c r="HF536" s="82"/>
      <c r="HG536" s="82"/>
      <c r="HH536" s="82"/>
      <c r="HI536" s="82"/>
      <c r="HJ536" s="82"/>
      <c r="HK536" s="82"/>
      <c r="HL536" s="82"/>
      <c r="HM536" s="82"/>
      <c r="HN536" s="82"/>
      <c r="HO536" s="82"/>
      <c r="HP536" s="82"/>
      <c r="HQ536" s="82"/>
      <c r="HR536" s="82"/>
      <c r="HS536" s="82"/>
      <c r="HT536" s="82"/>
      <c r="HU536" s="82"/>
      <c r="HV536" s="82"/>
      <c r="HW536" s="82"/>
      <c r="HX536" s="82"/>
      <c r="HY536" s="82"/>
      <c r="HZ536" s="82"/>
      <c r="IA536" s="82"/>
      <c r="IB536" s="82"/>
      <c r="IC536" s="82"/>
      <c r="ID536" s="82"/>
      <c r="IE536" s="82"/>
      <c r="IF536" s="82"/>
      <c r="IG536" s="82"/>
      <c r="IH536" s="82"/>
      <c r="II536" s="82"/>
      <c r="IJ536" s="82"/>
    </row>
    <row r="537" spans="1:244" ht="44.25" customHeight="1">
      <c r="A537" s="157">
        <v>515</v>
      </c>
      <c r="B537" s="94" t="s">
        <v>454</v>
      </c>
      <c r="C537" s="95" t="s">
        <v>966</v>
      </c>
      <c r="D537" s="91" t="s">
        <v>960</v>
      </c>
      <c r="E537" s="91" t="s">
        <v>1041</v>
      </c>
      <c r="F537" s="101" t="s">
        <v>21</v>
      </c>
      <c r="G537" s="89" t="s">
        <v>17</v>
      </c>
      <c r="H537" s="90"/>
      <c r="I537" s="91" t="s">
        <v>961</v>
      </c>
      <c r="J537" s="90">
        <v>1.347</v>
      </c>
      <c r="K537" s="92">
        <v>134700</v>
      </c>
      <c r="L537" s="93"/>
      <c r="M537" s="93"/>
      <c r="N537" s="93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  <c r="BO537" s="82"/>
      <c r="BP537" s="82"/>
      <c r="BQ537" s="82"/>
      <c r="BR537" s="82"/>
      <c r="BS537" s="82"/>
      <c r="BT537" s="82"/>
      <c r="BU537" s="82"/>
      <c r="BV537" s="82"/>
      <c r="BW537" s="82"/>
      <c r="BX537" s="82"/>
      <c r="BY537" s="82"/>
      <c r="BZ537" s="82"/>
      <c r="CA537" s="82"/>
      <c r="CB537" s="82"/>
      <c r="CC537" s="82"/>
      <c r="CD537" s="82"/>
      <c r="CE537" s="82"/>
      <c r="CF537" s="82"/>
      <c r="CG537" s="82"/>
      <c r="CH537" s="82"/>
      <c r="CI537" s="82"/>
      <c r="CJ537" s="82"/>
      <c r="CK537" s="82"/>
      <c r="CL537" s="82"/>
      <c r="CM537" s="82"/>
      <c r="CN537" s="82"/>
      <c r="CO537" s="82"/>
      <c r="CP537" s="82"/>
      <c r="CQ537" s="82"/>
      <c r="CR537" s="82"/>
      <c r="CS537" s="82"/>
      <c r="CT537" s="82"/>
      <c r="CU537" s="82"/>
      <c r="CV537" s="82"/>
      <c r="CW537" s="82"/>
      <c r="CX537" s="82"/>
      <c r="CY537" s="82"/>
      <c r="CZ537" s="82"/>
      <c r="DA537" s="82"/>
      <c r="DB537" s="82"/>
      <c r="DC537" s="82"/>
      <c r="DD537" s="82"/>
      <c r="DE537" s="82"/>
      <c r="DF537" s="82"/>
      <c r="DG537" s="82"/>
      <c r="DH537" s="82"/>
      <c r="DI537" s="82"/>
      <c r="DJ537" s="82"/>
      <c r="DK537" s="82"/>
      <c r="DL537" s="82"/>
      <c r="DM537" s="82"/>
      <c r="DN537" s="82"/>
      <c r="DO537" s="82"/>
      <c r="DP537" s="82"/>
      <c r="DQ537" s="82"/>
      <c r="DR537" s="82"/>
      <c r="DS537" s="82"/>
      <c r="DT537" s="82"/>
      <c r="DU537" s="82"/>
      <c r="DV537" s="82"/>
      <c r="DW537" s="82"/>
      <c r="DX537" s="82"/>
      <c r="DY537" s="82"/>
      <c r="DZ537" s="82"/>
      <c r="EA537" s="82"/>
      <c r="EB537" s="82"/>
      <c r="EC537" s="82"/>
      <c r="ED537" s="82"/>
      <c r="EE537" s="82"/>
      <c r="EF537" s="82"/>
      <c r="EG537" s="82"/>
      <c r="EH537" s="82"/>
      <c r="EI537" s="82"/>
      <c r="EJ537" s="82"/>
      <c r="EK537" s="82"/>
      <c r="EL537" s="82"/>
      <c r="EM537" s="82"/>
      <c r="EN537" s="82"/>
      <c r="EO537" s="82"/>
      <c r="EP537" s="82"/>
      <c r="EQ537" s="82"/>
      <c r="ER537" s="82"/>
      <c r="ES537" s="82"/>
      <c r="ET537" s="82"/>
      <c r="EU537" s="82"/>
      <c r="EV537" s="82"/>
      <c r="EW537" s="82"/>
      <c r="EX537" s="82"/>
      <c r="EY537" s="82"/>
      <c r="EZ537" s="82"/>
      <c r="FA537" s="82"/>
      <c r="FB537" s="82"/>
      <c r="FC537" s="82"/>
      <c r="FD537" s="82"/>
      <c r="FE537" s="82"/>
      <c r="FF537" s="82"/>
      <c r="FG537" s="82"/>
      <c r="FH537" s="82"/>
      <c r="FI537" s="82"/>
      <c r="FJ537" s="82"/>
      <c r="FK537" s="82"/>
      <c r="FL537" s="82"/>
      <c r="FM537" s="82"/>
      <c r="FN537" s="82"/>
      <c r="FO537" s="82"/>
      <c r="FP537" s="82"/>
      <c r="FQ537" s="82"/>
      <c r="FR537" s="82"/>
      <c r="FS537" s="82"/>
      <c r="FT537" s="82"/>
      <c r="FU537" s="82"/>
      <c r="FV537" s="82"/>
      <c r="FW537" s="82"/>
      <c r="FX537" s="82"/>
      <c r="FY537" s="82"/>
      <c r="FZ537" s="82"/>
      <c r="GA537" s="82"/>
      <c r="GB537" s="82"/>
      <c r="GC537" s="82"/>
      <c r="GD537" s="82"/>
      <c r="GE537" s="82"/>
      <c r="GF537" s="82"/>
      <c r="GG537" s="82"/>
      <c r="GH537" s="82"/>
      <c r="GI537" s="82"/>
      <c r="GJ537" s="82"/>
      <c r="GK537" s="82"/>
      <c r="GL537" s="82"/>
      <c r="GM537" s="82"/>
      <c r="GN537" s="82"/>
      <c r="GO537" s="82"/>
      <c r="GP537" s="82"/>
      <c r="GQ537" s="82"/>
      <c r="GR537" s="82"/>
      <c r="GS537" s="82"/>
      <c r="GT537" s="82"/>
      <c r="GU537" s="82"/>
      <c r="GV537" s="82"/>
      <c r="GW537" s="82"/>
      <c r="GX537" s="82"/>
      <c r="GY537" s="82"/>
      <c r="GZ537" s="82"/>
      <c r="HA537" s="82"/>
      <c r="HB537" s="82"/>
      <c r="HC537" s="82"/>
      <c r="HD537" s="82"/>
      <c r="HE537" s="82"/>
      <c r="HF537" s="82"/>
      <c r="HG537" s="82"/>
      <c r="HH537" s="82"/>
      <c r="HI537" s="82"/>
      <c r="HJ537" s="82"/>
      <c r="HK537" s="82"/>
      <c r="HL537" s="82"/>
      <c r="HM537" s="82"/>
      <c r="HN537" s="82"/>
      <c r="HO537" s="82"/>
      <c r="HP537" s="82"/>
      <c r="HQ537" s="82"/>
      <c r="HR537" s="82"/>
      <c r="HS537" s="82"/>
      <c r="HT537" s="82"/>
      <c r="HU537" s="82"/>
      <c r="HV537" s="82"/>
      <c r="HW537" s="82"/>
      <c r="HX537" s="82"/>
      <c r="HY537" s="82"/>
      <c r="HZ537" s="82"/>
      <c r="IA537" s="82"/>
      <c r="IB537" s="82"/>
      <c r="IC537" s="82"/>
      <c r="ID537" s="82"/>
      <c r="IE537" s="82"/>
      <c r="IF537" s="82"/>
      <c r="IG537" s="82"/>
      <c r="IH537" s="82"/>
      <c r="II537" s="82"/>
      <c r="IJ537" s="82"/>
    </row>
    <row r="538" spans="1:14" ht="25.5">
      <c r="A538" s="157">
        <v>516</v>
      </c>
      <c r="B538" s="94" t="s">
        <v>454</v>
      </c>
      <c r="C538" s="95" t="s">
        <v>967</v>
      </c>
      <c r="D538" s="91" t="s">
        <v>962</v>
      </c>
      <c r="E538" s="91" t="s">
        <v>1041</v>
      </c>
      <c r="F538" s="101" t="s">
        <v>21</v>
      </c>
      <c r="G538" s="89" t="s">
        <v>17</v>
      </c>
      <c r="H538" s="90"/>
      <c r="I538" s="91" t="s">
        <v>963</v>
      </c>
      <c r="J538" s="90">
        <v>0.4477</v>
      </c>
      <c r="K538" s="92">
        <v>44770</v>
      </c>
      <c r="L538" s="93"/>
      <c r="M538" s="93"/>
      <c r="N538" s="93"/>
    </row>
    <row r="539" spans="1:14" ht="36" customHeight="1">
      <c r="A539" s="157">
        <v>517</v>
      </c>
      <c r="B539" s="94" t="s">
        <v>454</v>
      </c>
      <c r="C539" s="95" t="s">
        <v>968</v>
      </c>
      <c r="D539" s="91" t="s">
        <v>508</v>
      </c>
      <c r="E539" s="91" t="s">
        <v>1041</v>
      </c>
      <c r="F539" s="101" t="s">
        <v>21</v>
      </c>
      <c r="G539" s="89" t="s">
        <v>17</v>
      </c>
      <c r="H539" s="90"/>
      <c r="I539" s="91" t="s">
        <v>964</v>
      </c>
      <c r="J539" s="90">
        <v>0.4845</v>
      </c>
      <c r="K539" s="92">
        <v>48450</v>
      </c>
      <c r="L539" s="93"/>
      <c r="M539" s="93"/>
      <c r="N539" s="93"/>
    </row>
    <row r="540" spans="1:14" ht="57" customHeight="1">
      <c r="A540" s="157">
        <v>518</v>
      </c>
      <c r="B540" s="115" t="s">
        <v>707</v>
      </c>
      <c r="C540" s="116" t="s">
        <v>1042</v>
      </c>
      <c r="D540" s="117" t="s">
        <v>230</v>
      </c>
      <c r="E540" s="117" t="s">
        <v>1040</v>
      </c>
      <c r="F540" s="101" t="s">
        <v>21</v>
      </c>
      <c r="G540" s="117" t="s">
        <v>29</v>
      </c>
      <c r="H540" s="117"/>
      <c r="I540" s="118" t="s">
        <v>204</v>
      </c>
      <c r="J540" s="119">
        <v>2.05</v>
      </c>
      <c r="K540" s="120">
        <v>41000</v>
      </c>
      <c r="L540" s="121"/>
      <c r="M540" s="122"/>
      <c r="N540" s="117"/>
    </row>
    <row r="541" spans="1:14" ht="29.25" customHeight="1">
      <c r="A541" s="178" t="s">
        <v>1048</v>
      </c>
      <c r="B541" s="179"/>
      <c r="C541" s="179"/>
      <c r="D541" s="179"/>
      <c r="E541" s="179"/>
      <c r="F541" s="179"/>
      <c r="G541" s="179"/>
      <c r="H541" s="179"/>
      <c r="I541" s="179"/>
      <c r="J541" s="180"/>
      <c r="K541" s="132">
        <f>SUM(K518:K540)</f>
        <v>1554320</v>
      </c>
      <c r="L541" s="132">
        <f>SUM(L518:L540)</f>
        <v>0</v>
      </c>
      <c r="M541" s="152"/>
      <c r="N541" s="117"/>
    </row>
    <row r="542" spans="1:14" ht="35.25" customHeight="1">
      <c r="A542" s="159" t="s">
        <v>949</v>
      </c>
      <c r="B542" s="159"/>
      <c r="C542" s="159"/>
      <c r="D542" s="159"/>
      <c r="E542" s="159"/>
      <c r="F542" s="159"/>
      <c r="G542" s="159"/>
      <c r="H542" s="159"/>
      <c r="I542" s="159"/>
      <c r="J542" s="159"/>
      <c r="K542" s="123">
        <f>K60+K78+K85+K89+K107+K516+K541</f>
        <v>96897456.85</v>
      </c>
      <c r="L542" s="123">
        <f>L60+L78+L85+L89+L107+L516+L541</f>
        <v>654052.5800000001</v>
      </c>
      <c r="M542" s="123">
        <v>552.78</v>
      </c>
      <c r="N542" s="124"/>
    </row>
  </sheetData>
  <sheetProtection/>
  <mergeCells count="35">
    <mergeCell ref="A541:J541"/>
    <mergeCell ref="A60:J60"/>
    <mergeCell ref="A78:J78"/>
    <mergeCell ref="A516:J516"/>
    <mergeCell ref="A108:N108"/>
    <mergeCell ref="A90:N90"/>
    <mergeCell ref="B61:N61"/>
    <mergeCell ref="J80:J81"/>
    <mergeCell ref="A107:J107"/>
    <mergeCell ref="A79:N79"/>
    <mergeCell ref="L6:M6"/>
    <mergeCell ref="A3:N3"/>
    <mergeCell ref="A6:A8"/>
    <mergeCell ref="J6:J8"/>
    <mergeCell ref="N6:N8"/>
    <mergeCell ref="G7:G8"/>
    <mergeCell ref="J82:J83"/>
    <mergeCell ref="I6:I8"/>
    <mergeCell ref="B6:B8"/>
    <mergeCell ref="C6:C8"/>
    <mergeCell ref="E6:E8"/>
    <mergeCell ref="A1:B1"/>
    <mergeCell ref="F4:I4"/>
    <mergeCell ref="F6:F8"/>
    <mergeCell ref="G6:H6"/>
    <mergeCell ref="A542:J542"/>
    <mergeCell ref="A517:N517"/>
    <mergeCell ref="A10:N10"/>
    <mergeCell ref="L7:L8"/>
    <mergeCell ref="M7:M8"/>
    <mergeCell ref="A85:J85"/>
    <mergeCell ref="A89:J89"/>
    <mergeCell ref="K6:K8"/>
    <mergeCell ref="H7:H8"/>
    <mergeCell ref="A86:N86"/>
  </mergeCells>
  <printOptions horizontalCentered="1"/>
  <pageMargins left="0.3937007874015748" right="0.3937007874015748" top="0.9055118110236221" bottom="0.35433070866141736" header="0.5118110236220472" footer="0.1968503937007874"/>
  <pageSetup fitToHeight="0" fitToWidth="1" horizontalDpi="600" verticalDpi="600" orientation="landscape" paperSize="9" scale="61" r:id="rId1"/>
  <headerFooter alignWithMargins="0">
    <oddFooter>&amp;R&amp;"Times New Roman,Normalny"&amp;12&amp;P / &amp;N</oddFooter>
  </headerFooter>
  <rowBreaks count="5" manualBreakCount="5">
    <brk id="60" max="255" man="1"/>
    <brk id="78" max="255" man="1"/>
    <brk id="89" max="255" man="1"/>
    <brk id="107" max="255" man="1"/>
    <brk id="5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14.421875" style="1" bestFit="1" customWidth="1"/>
    <col min="3" max="16384" width="9.140625" style="1" customWidth="1"/>
  </cols>
  <sheetData>
    <row r="1" s="2" customFormat="1" ht="12.75"/>
    <row r="3" ht="12.75">
      <c r="B3" s="3"/>
    </row>
  </sheetData>
  <sheetProtection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2015-03-30T09:33:20Z</cp:lastPrinted>
  <dcterms:created xsi:type="dcterms:W3CDTF">2013-03-26T12:21:09Z</dcterms:created>
  <dcterms:modified xsi:type="dcterms:W3CDTF">2015-03-30T10:10:10Z</dcterms:modified>
  <cp:category/>
  <cp:version/>
  <cp:contentType/>
  <cp:contentStatus/>
</cp:coreProperties>
</file>