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31.12.2015" sheetId="1" r:id="rId1"/>
    <sheet name="Arkusz3" sheetId="2" r:id="rId2"/>
  </sheets>
  <definedNames>
    <definedName name="_xlnm.Print_Area" localSheetId="0">'31.12.2015'!$A$1:$Q$33</definedName>
    <definedName name="_xlnm.Print_Titles" localSheetId="0">'31.12.2015'!$7:$8</definedName>
  </definedNames>
  <calcPr fullCalcOnLoad="1"/>
</workbook>
</file>

<file path=xl/sharedStrings.xml><?xml version="1.0" encoding="utf-8"?>
<sst xmlns="http://schemas.openxmlformats.org/spreadsheetml/2006/main" count="41" uniqueCount="40">
  <si>
    <t>Lp</t>
  </si>
  <si>
    <t>razem</t>
  </si>
  <si>
    <t>Jednostka</t>
  </si>
  <si>
    <t>II-Obiekty inżynierii lądowej i wodnej</t>
  </si>
  <si>
    <t>III-Kotły i maszyny energetyczne</t>
  </si>
  <si>
    <t>IV-Maszyny,urządzenia i apar.ogólnego zast.</t>
  </si>
  <si>
    <t>V-Specjalistyczne maszyny,urządzenia i aparaty</t>
  </si>
  <si>
    <t>VI-Urządzenia techniczne</t>
  </si>
  <si>
    <t>VIII-Narzędzia,przyrządy ruchome i wyposażenie</t>
  </si>
  <si>
    <t>pozostałe środki trwałe</t>
  </si>
  <si>
    <t>Wartości niematerialne i prawne</t>
  </si>
  <si>
    <t>razem jednostki</t>
  </si>
  <si>
    <t xml:space="preserve">środki trwałe  </t>
  </si>
  <si>
    <t>VII-środki transportu</t>
  </si>
  <si>
    <t>Liceum Ogólnokształcące w Braniewie</t>
  </si>
  <si>
    <t>Zespół Szkół Zawodowych w Braniewie</t>
  </si>
  <si>
    <t>Zespół Szkół Budowlanych w Braniewie</t>
  </si>
  <si>
    <t>Zespół Szkół Licealnych i Zawodowych w Pieniężnie</t>
  </si>
  <si>
    <t>Specjalny Ośrodek Szkolno-Wychowawczy w Braniewie</t>
  </si>
  <si>
    <t>Poradnia Psychologiczno-Pedagogiczna w Braniewie</t>
  </si>
  <si>
    <t>Powiatowy Dom Dziecka we Fromborku</t>
  </si>
  <si>
    <t>Powiatowy Dom Pomocy Społecznej w Braniewie</t>
  </si>
  <si>
    <t>Powiatowe Centrum Pomocy Rodzinie w Braniewie</t>
  </si>
  <si>
    <t>Zarząd Dróg Powiatowych w Braniewie</t>
  </si>
  <si>
    <t>Powiatowy Urząd Pracy w Braniewie</t>
  </si>
  <si>
    <t>Starostwo Powiatowe w Braniewie</t>
  </si>
  <si>
    <t>RAZEM</t>
  </si>
  <si>
    <t>Powiatowe Centrum Medyczne Spółka z o.o. 14-500 Braniewo ul.Moniuszki 13</t>
  </si>
  <si>
    <t xml:space="preserve">Kwota wniesionego udziału </t>
  </si>
  <si>
    <t>Udział w Spółce</t>
  </si>
  <si>
    <t xml:space="preserve">Wartość pozostałego majątku Powiatu Braniewskiego na stanie jednostek budżetowych według grup rodzajowych  </t>
  </si>
  <si>
    <t>Nazwa i adres spółki</t>
  </si>
  <si>
    <t>Zbiory biblioteczne</t>
  </si>
  <si>
    <t>na dzień 31.12.2015 r.</t>
  </si>
  <si>
    <t>Zmiany majątku w okresie od 01.01.2015 r. do 31.12.2015 r.</t>
  </si>
  <si>
    <t xml:space="preserve">a) z tytułu sprzedaży majatku ruchomego przejętego po likwidacji SP ZOZ w Braniewie w likwidacji  - kwota 78.260 zł </t>
  </si>
  <si>
    <t>b) z tytułu sprzedaży pozostałego majatku ruchomego zbędnego dla powiatu - 3.641,86 zł,</t>
  </si>
  <si>
    <t xml:space="preserve">Udziały i akcje Powiatu według stanu na dzień 31.12.2015 roku w spółkach </t>
  </si>
  <si>
    <t>W 2015 roku uzyskano dochody z tytułu gospodarki majątkiem ruchomym w łącznej kwocie 81 901,86 zł, w tym:</t>
  </si>
  <si>
    <t>Załącznik do Uchwały Zarządu Powiatu Braniewskiego Nr 179/16 z dnia 30.03.2016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</si>
</sst>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33" borderId="15" xfId="0" applyNumberForma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/>
    </xf>
    <xf numFmtId="0" fontId="1" fillId="0" borderId="20" xfId="0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4" fontId="0" fillId="0" borderId="18" xfId="0" applyNumberFormat="1" applyFill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4" fontId="0" fillId="0" borderId="25" xfId="0" applyNumberFormat="1" applyBorder="1" applyAlignment="1">
      <alignment vertical="center"/>
    </xf>
    <xf numFmtId="0" fontId="0" fillId="0" borderId="26" xfId="0" applyBorder="1" applyAlignment="1">
      <alignment/>
    </xf>
    <xf numFmtId="4" fontId="0" fillId="0" borderId="0" xfId="0" applyNumberFormat="1" applyAlignment="1">
      <alignment/>
    </xf>
    <xf numFmtId="4" fontId="0" fillId="0" borderId="27" xfId="0" applyNumberFormat="1" applyBorder="1" applyAlignment="1">
      <alignment vertical="center"/>
    </xf>
    <xf numFmtId="4" fontId="42" fillId="0" borderId="0" xfId="0" applyNumberFormat="1" applyFont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8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/>
    </xf>
    <xf numFmtId="9" fontId="4" fillId="0" borderId="3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textRotation="90" wrapText="1"/>
    </xf>
    <xf numFmtId="0" fontId="5" fillId="0" borderId="36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D1">
      <selection activeCell="I4" sqref="I4"/>
    </sheetView>
  </sheetViews>
  <sheetFormatPr defaultColWidth="9.140625" defaultRowHeight="12.75"/>
  <cols>
    <col min="1" max="1" width="5.57421875" style="0" customWidth="1"/>
    <col min="2" max="2" width="23.421875" style="0" customWidth="1"/>
    <col min="3" max="3" width="15.421875" style="0" bestFit="1" customWidth="1"/>
    <col min="4" max="4" width="13.28125" style="0" bestFit="1" customWidth="1"/>
    <col min="5" max="5" width="12.8515625" style="0" customWidth="1"/>
    <col min="6" max="6" width="12.421875" style="0" customWidth="1"/>
    <col min="7" max="7" width="11.00390625" style="0" customWidth="1"/>
    <col min="8" max="8" width="12.00390625" style="0" customWidth="1"/>
    <col min="9" max="9" width="12.28125" style="0" customWidth="1"/>
    <col min="10" max="10" width="15.28125" style="0" customWidth="1"/>
    <col min="11" max="12" width="12.57421875" style="0" customWidth="1"/>
    <col min="13" max="13" width="11.421875" style="0" customWidth="1"/>
    <col min="14" max="14" width="15.28125" style="0" customWidth="1"/>
    <col min="15" max="15" width="1.7109375" style="0" customWidth="1"/>
    <col min="16" max="16" width="2.140625" style="0" customWidth="1"/>
    <col min="17" max="17" width="2.00390625" style="0" customWidth="1"/>
  </cols>
  <sheetData>
    <row r="1" spans="12:14" ht="37.5" customHeight="1">
      <c r="L1" s="54" t="s">
        <v>39</v>
      </c>
      <c r="M1" s="54"/>
      <c r="N1" s="54"/>
    </row>
    <row r="2" spans="1:14" ht="21.7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7" ht="18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1"/>
      <c r="P3" s="1"/>
      <c r="Q3" s="1"/>
    </row>
    <row r="4" spans="1:17" ht="18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"/>
      <c r="P4" s="1"/>
      <c r="Q4" s="1"/>
    </row>
    <row r="5" spans="1:17" ht="18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"/>
      <c r="P5" s="1"/>
      <c r="Q5" s="1"/>
    </row>
    <row r="6" spans="1:17" ht="13.5" thickBot="1">
      <c r="A6" s="1"/>
      <c r="B6" s="1"/>
      <c r="C6" s="1"/>
      <c r="D6" s="1"/>
      <c r="E6" s="1"/>
      <c r="F6" s="1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4" ht="12.75">
      <c r="A7" s="58" t="s">
        <v>0</v>
      </c>
      <c r="B7" s="60" t="s">
        <v>2</v>
      </c>
      <c r="C7" s="56" t="s">
        <v>12</v>
      </c>
      <c r="D7" s="56"/>
      <c r="E7" s="56"/>
      <c r="F7" s="56"/>
      <c r="G7" s="56"/>
      <c r="H7" s="56"/>
      <c r="I7" s="56"/>
      <c r="J7" s="57"/>
      <c r="K7" s="40" t="s">
        <v>9</v>
      </c>
      <c r="L7" s="40" t="s">
        <v>32</v>
      </c>
      <c r="M7" s="40" t="s">
        <v>10</v>
      </c>
      <c r="N7" s="35" t="s">
        <v>11</v>
      </c>
    </row>
    <row r="8" spans="1:14" ht="96" thickBot="1">
      <c r="A8" s="59"/>
      <c r="B8" s="61"/>
      <c r="C8" s="18" t="s">
        <v>3</v>
      </c>
      <c r="D8" s="18" t="s">
        <v>4</v>
      </c>
      <c r="E8" s="18" t="s">
        <v>5</v>
      </c>
      <c r="F8" s="18" t="s">
        <v>6</v>
      </c>
      <c r="G8" s="18" t="s">
        <v>7</v>
      </c>
      <c r="H8" s="18" t="s">
        <v>13</v>
      </c>
      <c r="I8" s="18" t="s">
        <v>8</v>
      </c>
      <c r="J8" s="2" t="s">
        <v>1</v>
      </c>
      <c r="K8" s="41"/>
      <c r="L8" s="51"/>
      <c r="M8" s="41"/>
      <c r="N8" s="36"/>
    </row>
    <row r="9" spans="1:14" ht="39.75" customHeight="1" thickBot="1">
      <c r="A9" s="3">
        <v>1</v>
      </c>
      <c r="B9" s="4" t="s">
        <v>14</v>
      </c>
      <c r="C9" s="5"/>
      <c r="D9" s="5"/>
      <c r="E9" s="5">
        <v>7764.14</v>
      </c>
      <c r="F9" s="5"/>
      <c r="G9" s="5">
        <v>7000</v>
      </c>
      <c r="H9" s="5"/>
      <c r="I9" s="5">
        <v>4200</v>
      </c>
      <c r="J9" s="5">
        <f>SUM(C9:I9)</f>
        <v>18964.14</v>
      </c>
      <c r="K9" s="5">
        <v>200895.47</v>
      </c>
      <c r="L9" s="5">
        <v>52276.55</v>
      </c>
      <c r="M9" s="5">
        <v>6175.85</v>
      </c>
      <c r="N9" s="6">
        <f>SUM(J9:M9)</f>
        <v>278312.00999999995</v>
      </c>
    </row>
    <row r="10" spans="1:14" ht="39.75" customHeight="1">
      <c r="A10" s="7">
        <v>2</v>
      </c>
      <c r="B10" s="8" t="s">
        <v>15</v>
      </c>
      <c r="C10" s="9">
        <v>13000</v>
      </c>
      <c r="D10" s="9">
        <v>66489</v>
      </c>
      <c r="E10" s="9">
        <v>8845.2</v>
      </c>
      <c r="F10" s="9"/>
      <c r="G10" s="9"/>
      <c r="H10" s="9"/>
      <c r="I10" s="9">
        <v>16736</v>
      </c>
      <c r="J10" s="9">
        <f aca="true" t="shared" si="0" ref="J10:J20">SUM(C10:I10)</f>
        <v>105070.2</v>
      </c>
      <c r="K10" s="9">
        <v>811823.51</v>
      </c>
      <c r="L10" s="9">
        <v>36875.62</v>
      </c>
      <c r="M10" s="9">
        <v>28187.76</v>
      </c>
      <c r="N10" s="6">
        <f aca="true" t="shared" si="1" ref="N10:N20">SUM(J10:M10)</f>
        <v>981957.09</v>
      </c>
    </row>
    <row r="11" spans="1:14" ht="39.75" customHeight="1">
      <c r="A11" s="7">
        <v>3</v>
      </c>
      <c r="B11" s="8" t="s">
        <v>16</v>
      </c>
      <c r="C11" s="9">
        <v>1333221.24</v>
      </c>
      <c r="D11" s="9"/>
      <c r="E11" s="9">
        <v>278908.68</v>
      </c>
      <c r="F11" s="9">
        <v>14740</v>
      </c>
      <c r="G11" s="9">
        <v>93825.12</v>
      </c>
      <c r="H11" s="9">
        <v>7499</v>
      </c>
      <c r="I11" s="9">
        <v>52104.75</v>
      </c>
      <c r="J11" s="9">
        <f t="shared" si="0"/>
        <v>1780298.79</v>
      </c>
      <c r="K11" s="9">
        <v>846204.84</v>
      </c>
      <c r="L11" s="9">
        <v>139969.99</v>
      </c>
      <c r="M11" s="9">
        <v>38453.4</v>
      </c>
      <c r="N11" s="10">
        <f t="shared" si="1"/>
        <v>2804927.02</v>
      </c>
    </row>
    <row r="12" spans="1:14" ht="39.75" customHeight="1">
      <c r="A12" s="7">
        <v>4</v>
      </c>
      <c r="B12" s="8" t="s">
        <v>17</v>
      </c>
      <c r="C12" s="9">
        <v>266578</v>
      </c>
      <c r="D12" s="9">
        <v>13502.6</v>
      </c>
      <c r="E12" s="9">
        <v>11224.42</v>
      </c>
      <c r="F12" s="9">
        <v>11883.03</v>
      </c>
      <c r="G12" s="9"/>
      <c r="H12" s="9">
        <v>28830</v>
      </c>
      <c r="I12" s="9">
        <v>15490</v>
      </c>
      <c r="J12" s="9">
        <f t="shared" si="0"/>
        <v>347508.05</v>
      </c>
      <c r="K12" s="9">
        <v>552941.56</v>
      </c>
      <c r="L12" s="9">
        <v>46946.8</v>
      </c>
      <c r="M12" s="9">
        <v>17498.41</v>
      </c>
      <c r="N12" s="10">
        <f t="shared" si="1"/>
        <v>964894.8200000002</v>
      </c>
    </row>
    <row r="13" spans="1:14" ht="39.75" customHeight="1">
      <c r="A13" s="7">
        <v>5</v>
      </c>
      <c r="B13" s="8" t="s">
        <v>18</v>
      </c>
      <c r="C13" s="11">
        <v>288822</v>
      </c>
      <c r="D13" s="9"/>
      <c r="E13" s="9">
        <v>27212.57</v>
      </c>
      <c r="F13" s="9">
        <v>22797.65</v>
      </c>
      <c r="G13" s="9"/>
      <c r="H13" s="9">
        <v>89000</v>
      </c>
      <c r="I13" s="9">
        <v>303995.81</v>
      </c>
      <c r="J13" s="9">
        <f t="shared" si="0"/>
        <v>731828.03</v>
      </c>
      <c r="K13" s="9">
        <v>879481.61</v>
      </c>
      <c r="L13" s="9">
        <v>20200.26</v>
      </c>
      <c r="M13" s="9">
        <v>21463.5</v>
      </c>
      <c r="N13" s="10">
        <f t="shared" si="1"/>
        <v>1652973.4000000001</v>
      </c>
    </row>
    <row r="14" spans="1:14" ht="39.75" customHeight="1">
      <c r="A14" s="7">
        <v>6</v>
      </c>
      <c r="B14" s="8" t="s">
        <v>19</v>
      </c>
      <c r="C14" s="9"/>
      <c r="D14" s="9"/>
      <c r="E14" s="9"/>
      <c r="F14" s="9"/>
      <c r="G14" s="9"/>
      <c r="H14" s="9"/>
      <c r="I14" s="9">
        <v>3800</v>
      </c>
      <c r="J14" s="9">
        <f t="shared" si="0"/>
        <v>3800</v>
      </c>
      <c r="K14" s="9">
        <v>142359.36</v>
      </c>
      <c r="L14" s="9"/>
      <c r="M14" s="9">
        <v>23364.46</v>
      </c>
      <c r="N14" s="10">
        <f t="shared" si="1"/>
        <v>169523.81999999998</v>
      </c>
    </row>
    <row r="15" spans="1:14" ht="39.75" customHeight="1">
      <c r="A15" s="7">
        <v>7</v>
      </c>
      <c r="B15" s="8" t="s">
        <v>20</v>
      </c>
      <c r="C15" s="9">
        <v>16763.86</v>
      </c>
      <c r="D15" s="9"/>
      <c r="E15" s="9">
        <v>51572.71</v>
      </c>
      <c r="F15" s="9">
        <v>25442.74</v>
      </c>
      <c r="G15" s="9">
        <v>8954.8</v>
      </c>
      <c r="H15" s="9">
        <v>31000</v>
      </c>
      <c r="I15" s="9">
        <v>11364.7</v>
      </c>
      <c r="J15" s="9">
        <f t="shared" si="0"/>
        <v>145098.81000000003</v>
      </c>
      <c r="K15" s="9">
        <v>218251.16</v>
      </c>
      <c r="L15" s="9"/>
      <c r="M15" s="9">
        <v>7372.8</v>
      </c>
      <c r="N15" s="10">
        <f t="shared" si="1"/>
        <v>370722.77</v>
      </c>
    </row>
    <row r="16" spans="1:17" ht="39.75" customHeight="1">
      <c r="A16" s="7">
        <v>8</v>
      </c>
      <c r="B16" s="8" t="s">
        <v>21</v>
      </c>
      <c r="C16" s="9">
        <v>100850.41</v>
      </c>
      <c r="D16" s="9">
        <v>29739.62</v>
      </c>
      <c r="E16" s="9">
        <v>3660</v>
      </c>
      <c r="F16" s="9">
        <v>70061.59</v>
      </c>
      <c r="G16" s="9">
        <v>145917.06</v>
      </c>
      <c r="H16" s="9">
        <v>91256</v>
      </c>
      <c r="I16" s="9">
        <v>29072</v>
      </c>
      <c r="J16" s="9">
        <f t="shared" si="0"/>
        <v>470556.68</v>
      </c>
      <c r="K16" s="9">
        <v>456235.46</v>
      </c>
      <c r="L16" s="9"/>
      <c r="M16" s="9">
        <v>9048.56</v>
      </c>
      <c r="N16" s="10">
        <f t="shared" si="1"/>
        <v>935840.7000000001</v>
      </c>
      <c r="O16" s="1"/>
      <c r="P16" s="1"/>
      <c r="Q16" s="1"/>
    </row>
    <row r="17" spans="1:17" ht="39.75" customHeight="1">
      <c r="A17" s="7">
        <v>9</v>
      </c>
      <c r="B17" s="8" t="s">
        <v>22</v>
      </c>
      <c r="C17" s="11"/>
      <c r="D17" s="9"/>
      <c r="E17" s="9">
        <v>4780</v>
      </c>
      <c r="F17" s="9"/>
      <c r="G17" s="9"/>
      <c r="H17" s="9"/>
      <c r="I17" s="9">
        <v>13817</v>
      </c>
      <c r="J17" s="9">
        <f t="shared" si="0"/>
        <v>18597</v>
      </c>
      <c r="K17" s="9">
        <v>187862.43</v>
      </c>
      <c r="L17" s="9"/>
      <c r="M17" s="9">
        <v>19170.62</v>
      </c>
      <c r="N17" s="10">
        <f t="shared" si="1"/>
        <v>225630.05</v>
      </c>
      <c r="O17" s="31"/>
      <c r="P17" s="31"/>
      <c r="Q17" s="31"/>
    </row>
    <row r="18" spans="1:14" ht="39.75" customHeight="1">
      <c r="A18" s="28">
        <v>10</v>
      </c>
      <c r="B18" s="29" t="s">
        <v>23</v>
      </c>
      <c r="C18" s="30">
        <v>154872892.77</v>
      </c>
      <c r="D18" s="30">
        <v>42288.88</v>
      </c>
      <c r="E18" s="30">
        <v>10580.09</v>
      </c>
      <c r="F18" s="30">
        <v>945200.82</v>
      </c>
      <c r="G18" s="30">
        <v>68276.71</v>
      </c>
      <c r="H18" s="30">
        <v>1296363.15</v>
      </c>
      <c r="I18" s="30">
        <v>3658.78</v>
      </c>
      <c r="J18" s="30">
        <f t="shared" si="0"/>
        <v>157239261.20000002</v>
      </c>
      <c r="K18" s="30">
        <v>241559.23</v>
      </c>
      <c r="L18" s="30"/>
      <c r="M18" s="30">
        <v>11330.3</v>
      </c>
      <c r="N18" s="10">
        <f t="shared" si="1"/>
        <v>157492150.73000002</v>
      </c>
    </row>
    <row r="19" spans="1:14" ht="39.75" customHeight="1">
      <c r="A19" s="7">
        <v>11</v>
      </c>
      <c r="B19" s="8" t="s">
        <v>24</v>
      </c>
      <c r="C19" s="9"/>
      <c r="D19" s="9"/>
      <c r="E19" s="9">
        <v>768511.52</v>
      </c>
      <c r="F19" s="9"/>
      <c r="G19" s="9">
        <v>14475.47</v>
      </c>
      <c r="H19" s="9">
        <v>38900</v>
      </c>
      <c r="I19" s="9">
        <v>15005.12</v>
      </c>
      <c r="J19" s="9">
        <f t="shared" si="0"/>
        <v>836892.11</v>
      </c>
      <c r="K19" s="9">
        <v>435310.86</v>
      </c>
      <c r="L19" s="9"/>
      <c r="M19" s="9">
        <v>109491.79</v>
      </c>
      <c r="N19" s="10">
        <f t="shared" si="1"/>
        <v>1381694.76</v>
      </c>
    </row>
    <row r="20" spans="1:14" ht="39.75" customHeight="1" thickBot="1">
      <c r="A20" s="12">
        <v>12</v>
      </c>
      <c r="B20" s="13" t="s">
        <v>25</v>
      </c>
      <c r="C20" s="25">
        <v>4135186.02</v>
      </c>
      <c r="D20" s="25"/>
      <c r="E20" s="25">
        <v>113163.71</v>
      </c>
      <c r="F20" s="25">
        <v>314486.4</v>
      </c>
      <c r="G20" s="25">
        <v>11499.72</v>
      </c>
      <c r="H20" s="25">
        <v>644.7</v>
      </c>
      <c r="I20" s="25">
        <v>83880.51</v>
      </c>
      <c r="J20" s="25">
        <f t="shared" si="0"/>
        <v>4658861.0600000005</v>
      </c>
      <c r="K20" s="25">
        <v>642416.42</v>
      </c>
      <c r="L20" s="25"/>
      <c r="M20" s="25">
        <v>178335.12</v>
      </c>
      <c r="N20" s="33">
        <f t="shared" si="1"/>
        <v>5479612.600000001</v>
      </c>
    </row>
    <row r="21" spans="1:14" ht="39.75" customHeight="1" thickBot="1">
      <c r="A21" s="14"/>
      <c r="B21" s="15" t="s">
        <v>26</v>
      </c>
      <c r="C21" s="16">
        <f aca="true" t="shared" si="2" ref="C21:M21">SUM(C9:C20)</f>
        <v>161027314.3</v>
      </c>
      <c r="D21" s="16">
        <f t="shared" si="2"/>
        <v>152020.1</v>
      </c>
      <c r="E21" s="16">
        <f t="shared" si="2"/>
        <v>1286223.04</v>
      </c>
      <c r="F21" s="16">
        <f t="shared" si="2"/>
        <v>1404612.23</v>
      </c>
      <c r="G21" s="16">
        <f t="shared" si="2"/>
        <v>349948.87999999995</v>
      </c>
      <c r="H21" s="16">
        <f t="shared" si="2"/>
        <v>1583492.8499999999</v>
      </c>
      <c r="I21" s="16">
        <f t="shared" si="2"/>
        <v>553124.67</v>
      </c>
      <c r="J21" s="16">
        <f t="shared" si="2"/>
        <v>166356736.07000002</v>
      </c>
      <c r="K21" s="16">
        <f t="shared" si="2"/>
        <v>5615341.91</v>
      </c>
      <c r="L21" s="16">
        <f>SUM(L9:L20)</f>
        <v>296269.22000000003</v>
      </c>
      <c r="M21" s="16">
        <f t="shared" si="2"/>
        <v>469892.56999999995</v>
      </c>
      <c r="N21" s="17">
        <f>SUM(N9:N20)</f>
        <v>172738239.77</v>
      </c>
    </row>
    <row r="22" ht="13.5" thickBot="1"/>
    <row r="23" spans="1:15" ht="38.25" customHeight="1" thickBot="1">
      <c r="A23" s="52" t="s">
        <v>34</v>
      </c>
      <c r="B23" s="53"/>
      <c r="C23" s="22">
        <v>1308865.41</v>
      </c>
      <c r="D23" s="22">
        <v>0</v>
      </c>
      <c r="E23" s="22">
        <v>26122.83</v>
      </c>
      <c r="F23" s="22">
        <v>586697.41</v>
      </c>
      <c r="G23" s="22">
        <v>3403.13</v>
      </c>
      <c r="H23" s="22">
        <v>259579</v>
      </c>
      <c r="I23" s="22">
        <v>-19509.93</v>
      </c>
      <c r="J23" s="22">
        <f>SUM(C23:I23)</f>
        <v>2165157.8499999996</v>
      </c>
      <c r="K23" s="22">
        <v>61464.62</v>
      </c>
      <c r="L23" s="22">
        <v>13189.95</v>
      </c>
      <c r="M23" s="22">
        <v>-13127.12</v>
      </c>
      <c r="N23" s="23">
        <f>SUM(J23+K23+L23+M23)</f>
        <v>2226685.3</v>
      </c>
      <c r="O23" s="1"/>
    </row>
    <row r="24" spans="1:15" ht="28.5" customHeight="1">
      <c r="A24" s="47" t="s">
        <v>38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1"/>
    </row>
    <row r="25" spans="1:15" ht="24" customHeight="1">
      <c r="A25" s="24"/>
      <c r="B25" s="42" t="s">
        <v>35</v>
      </c>
      <c r="C25" s="42"/>
      <c r="D25" s="42"/>
      <c r="E25" s="42"/>
      <c r="F25" s="42"/>
      <c r="G25" s="42"/>
      <c r="H25" s="42"/>
      <c r="I25" s="42"/>
      <c r="J25" s="32"/>
      <c r="K25" s="26"/>
      <c r="L25" s="26"/>
      <c r="M25" s="26"/>
      <c r="N25" s="34"/>
      <c r="O25" s="1"/>
    </row>
    <row r="26" spans="1:15" ht="22.5" customHeight="1">
      <c r="A26" s="24"/>
      <c r="B26" s="27" t="s">
        <v>36</v>
      </c>
      <c r="C26" s="27"/>
      <c r="D26" s="27"/>
      <c r="E26" s="27"/>
      <c r="F26" s="27"/>
      <c r="G26" s="27"/>
      <c r="H26" s="27"/>
      <c r="I26" s="27"/>
      <c r="J26" s="26"/>
      <c r="K26" s="26"/>
      <c r="L26" s="26"/>
      <c r="M26" s="26"/>
      <c r="N26" s="26"/>
      <c r="O26" s="1"/>
    </row>
    <row r="27" spans="1:15" ht="12.75" customHeight="1">
      <c r="A27" s="24"/>
      <c r="B27" s="27"/>
      <c r="C27" s="27"/>
      <c r="D27" s="27"/>
      <c r="E27" s="27"/>
      <c r="F27" s="27"/>
      <c r="G27" s="27"/>
      <c r="H27" s="27"/>
      <c r="I27" s="27"/>
      <c r="J27" s="26"/>
      <c r="K27" s="26"/>
      <c r="L27" s="26"/>
      <c r="M27" s="26"/>
      <c r="N27" s="26"/>
      <c r="O27" s="1"/>
    </row>
    <row r="28" spans="1:14" ht="21" customHeight="1">
      <c r="A28" s="55" t="s">
        <v>37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ht="13.5" thickBot="1"/>
    <row r="30" spans="3:10" ht="45.75" customHeight="1">
      <c r="C30" s="20" t="s">
        <v>0</v>
      </c>
      <c r="D30" s="62" t="s">
        <v>31</v>
      </c>
      <c r="E30" s="64"/>
      <c r="F30" s="65"/>
      <c r="G30" s="46" t="s">
        <v>28</v>
      </c>
      <c r="H30" s="46"/>
      <c r="I30" s="62" t="s">
        <v>29</v>
      </c>
      <c r="J30" s="63"/>
    </row>
    <row r="31" spans="3:10" ht="57.75" customHeight="1" thickBot="1">
      <c r="C31" s="21">
        <v>1</v>
      </c>
      <c r="D31" s="43" t="s">
        <v>27</v>
      </c>
      <c r="E31" s="44"/>
      <c r="F31" s="45"/>
      <c r="G31" s="38">
        <v>50000</v>
      </c>
      <c r="H31" s="39"/>
      <c r="I31" s="49">
        <v>1</v>
      </c>
      <c r="J31" s="50"/>
    </row>
  </sheetData>
  <sheetProtection/>
  <mergeCells count="21">
    <mergeCell ref="I30:J30"/>
    <mergeCell ref="M7:M8"/>
    <mergeCell ref="D30:F30"/>
    <mergeCell ref="A2:N2"/>
    <mergeCell ref="A3:N3"/>
    <mergeCell ref="A23:B23"/>
    <mergeCell ref="L1:N1"/>
    <mergeCell ref="A28:N28"/>
    <mergeCell ref="C7:J7"/>
    <mergeCell ref="A7:A8"/>
    <mergeCell ref="B7:B8"/>
    <mergeCell ref="N7:N8"/>
    <mergeCell ref="G6:Q6"/>
    <mergeCell ref="G31:H31"/>
    <mergeCell ref="K7:K8"/>
    <mergeCell ref="B25:I25"/>
    <mergeCell ref="D31:F31"/>
    <mergeCell ref="G30:H30"/>
    <mergeCell ref="A24:N24"/>
    <mergeCell ref="I31:J31"/>
    <mergeCell ref="L7:L8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&amp;CStrona &amp;P z &amp;N</oddFooter>
  </headerFooter>
  <rowBreaks count="1" manualBreakCount="1">
    <brk id="1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Braniewo</dc:creator>
  <cp:keywords/>
  <dc:description/>
  <cp:lastModifiedBy>Starostwo Braniewo</cp:lastModifiedBy>
  <cp:lastPrinted>2016-03-29T09:39:20Z</cp:lastPrinted>
  <dcterms:created xsi:type="dcterms:W3CDTF">2009-11-13T08:55:39Z</dcterms:created>
  <dcterms:modified xsi:type="dcterms:W3CDTF">2016-03-29T09:39:55Z</dcterms:modified>
  <cp:category/>
  <cp:version/>
  <cp:contentType/>
  <cp:contentStatus/>
</cp:coreProperties>
</file>