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06.06\"/>
    </mc:Choice>
  </mc:AlternateContent>
  <xr:revisionPtr revIDLastSave="0" documentId="13_ncr:1_{4F9B4270-DF02-4F91-ADDD-A046AFC60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definedNames>
    <definedName name="_xlnm.Print_Area" localSheetId="0">'6'!$A$1:$J$66</definedName>
    <definedName name="_xlnm.Print_Titles" localSheetId="0">'6'!$8:$12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J37" i="1"/>
  <c r="I37" i="1"/>
  <c r="H37" i="1"/>
  <c r="G37" i="1"/>
  <c r="F37" i="1"/>
  <c r="E37" i="1"/>
  <c r="J41" i="1"/>
  <c r="I41" i="1"/>
  <c r="H41" i="1"/>
  <c r="G41" i="1"/>
  <c r="F41" i="1"/>
  <c r="E41" i="1"/>
  <c r="J22" i="1"/>
  <c r="H22" i="1"/>
  <c r="G22" i="1"/>
  <c r="F22" i="1"/>
  <c r="E22" i="1"/>
  <c r="D22" i="1"/>
  <c r="I62" i="1"/>
  <c r="I61" i="1"/>
  <c r="I51" i="1"/>
  <c r="I49" i="1" s="1"/>
  <c r="I48" i="1" s="1"/>
  <c r="I44" i="1"/>
  <c r="I43" i="1" s="1"/>
  <c r="F32" i="1"/>
  <c r="F31" i="1" s="1"/>
  <c r="I27" i="1"/>
  <c r="I22" i="1" s="1"/>
  <c r="I20" i="1"/>
  <c r="I18" i="1"/>
  <c r="J18" i="1"/>
  <c r="H18" i="1"/>
  <c r="G18" i="1"/>
  <c r="F18" i="1"/>
  <c r="J63" i="1"/>
  <c r="I63" i="1"/>
  <c r="H63" i="1"/>
  <c r="G63" i="1"/>
  <c r="F63" i="1"/>
  <c r="E63" i="1"/>
  <c r="D63" i="1"/>
  <c r="E18" i="1"/>
  <c r="H53" i="1"/>
  <c r="J20" i="1"/>
  <c r="J17" i="1" s="1"/>
  <c r="H20" i="1"/>
  <c r="H17" i="1" s="1"/>
  <c r="G20" i="1"/>
  <c r="F20" i="1"/>
  <c r="E20" i="1"/>
  <c r="D20" i="1"/>
  <c r="D17" i="1" s="1"/>
  <c r="J29" i="1"/>
  <c r="I29" i="1"/>
  <c r="H29" i="1"/>
  <c r="G29" i="1"/>
  <c r="G17" i="1" s="1"/>
  <c r="F29" i="1"/>
  <c r="E29" i="1"/>
  <c r="D29" i="1"/>
  <c r="J32" i="1"/>
  <c r="J31" i="1" s="1"/>
  <c r="H32" i="1"/>
  <c r="H31" i="1" s="1"/>
  <c r="G32" i="1"/>
  <c r="G31" i="1"/>
  <c r="E32" i="1"/>
  <c r="E31" i="1" s="1"/>
  <c r="D32" i="1"/>
  <c r="D31" i="1"/>
  <c r="J35" i="1"/>
  <c r="J34" i="1" s="1"/>
  <c r="I35" i="1"/>
  <c r="I34" i="1"/>
  <c r="H35" i="1"/>
  <c r="H34" i="1" s="1"/>
  <c r="G35" i="1"/>
  <c r="G34" i="1" s="1"/>
  <c r="F35" i="1"/>
  <c r="F34" i="1" s="1"/>
  <c r="E35" i="1"/>
  <c r="E34" i="1"/>
  <c r="D35" i="1"/>
  <c r="D34" i="1" s="1"/>
  <c r="J43" i="1"/>
  <c r="J40" i="1" s="1"/>
  <c r="H43" i="1"/>
  <c r="H40" i="1" s="1"/>
  <c r="G43" i="1"/>
  <c r="F43" i="1"/>
  <c r="E43" i="1"/>
  <c r="E40" i="1" s="1"/>
  <c r="D43" i="1"/>
  <c r="D40" i="1" s="1"/>
  <c r="I13" i="1"/>
  <c r="H13" i="1"/>
  <c r="G13" i="1"/>
  <c r="D14" i="1"/>
  <c r="D13" i="1"/>
  <c r="E14" i="1"/>
  <c r="E13" i="1" s="1"/>
  <c r="F14" i="1"/>
  <c r="F13" i="1"/>
  <c r="J14" i="1"/>
  <c r="J13" i="1" s="1"/>
  <c r="D49" i="1"/>
  <c r="E49" i="1"/>
  <c r="F49" i="1"/>
  <c r="F48" i="1" s="1"/>
  <c r="G49" i="1"/>
  <c r="G48" i="1" s="1"/>
  <c r="H49" i="1"/>
  <c r="J49" i="1"/>
  <c r="J48" i="1" s="1"/>
  <c r="D53" i="1"/>
  <c r="D48" i="1" s="1"/>
  <c r="E53" i="1"/>
  <c r="F53" i="1"/>
  <c r="I53" i="1"/>
  <c r="J53" i="1"/>
  <c r="D61" i="1"/>
  <c r="D60" i="1" s="1"/>
  <c r="E61" i="1"/>
  <c r="F61" i="1"/>
  <c r="F60" i="1" s="1"/>
  <c r="G61" i="1"/>
  <c r="G60" i="1" s="1"/>
  <c r="H61" i="1"/>
  <c r="H60" i="1" s="1"/>
  <c r="J61" i="1"/>
  <c r="G53" i="1"/>
  <c r="I32" i="1"/>
  <c r="I31" i="1" s="1"/>
  <c r="H48" i="1"/>
  <c r="F40" i="1"/>
  <c r="G40" i="1" l="1"/>
  <c r="E17" i="1"/>
  <c r="I17" i="1"/>
  <c r="I60" i="1"/>
  <c r="E48" i="1"/>
  <c r="F17" i="1"/>
  <c r="F66" i="1" s="1"/>
  <c r="J60" i="1"/>
  <c r="J66" i="1" s="1"/>
  <c r="E60" i="1"/>
  <c r="I40" i="1"/>
  <c r="G66" i="1"/>
  <c r="I66" i="1"/>
  <c r="D66" i="1"/>
  <c r="H66" i="1"/>
  <c r="E66" i="1" l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<sst xmlns="http://schemas.openxmlformats.org/spreadsheetml/2006/main" count="17" uniqueCount="17">
  <si>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</si>
  <si>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</si>
  <si>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</si>
  <si>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</si>
  <si>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</si>
  <si>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</si>
  <si>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</si>
  <si>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</si>
  <si>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</si>
  <si>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</si>
  <si>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</si>
  <si>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</si>
  <si>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</si>
  <si>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</si>
  <si>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</si>
  <si>
    <t>(umów) między jednostkami samorządu terytorialnego w 2022 r.</t>
  </si>
  <si>
    <t xml:space="preserve"> Braniewskiego Nr XXXVI/256/22 z dnia 06 czerwca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</si>
</sst>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44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13" borderId="14" xfId="0" applyFont="1" applyFill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3" fontId="17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7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horizontal="right" vertical="center"/>
    </xf>
    <xf numFmtId="3" fontId="16" fillId="13" borderId="20" xfId="0" applyNumberFormat="1" applyFont="1" applyFill="1" applyBorder="1" applyAlignment="1">
      <alignment horizontal="left" vertical="center"/>
    </xf>
    <xf numFmtId="3" fontId="16" fillId="13" borderId="21" xfId="0" applyNumberFormat="1" applyFont="1" applyFill="1" applyBorder="1" applyAlignment="1">
      <alignment horizontal="right" vertical="center"/>
    </xf>
    <xf numFmtId="0" fontId="16" fillId="13" borderId="22" xfId="0" applyFont="1" applyFill="1" applyBorder="1" applyAlignment="1">
      <alignment horizontal="center" vertical="center"/>
    </xf>
    <xf numFmtId="3" fontId="16" fillId="13" borderId="22" xfId="0" applyNumberFormat="1" applyFont="1" applyFill="1" applyBorder="1" applyAlignment="1">
      <alignment horizontal="right" vertical="center"/>
    </xf>
    <xf numFmtId="3" fontId="16" fillId="13" borderId="22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vertical="center"/>
    </xf>
    <xf numFmtId="0" fontId="17" fillId="13" borderId="24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right"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6" fillId="13" borderId="27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right"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3" fontId="17" fillId="13" borderId="33" xfId="0" applyNumberFormat="1" applyFont="1" applyFill="1" applyBorder="1" applyAlignment="1">
      <alignment vertical="center"/>
    </xf>
    <xf numFmtId="0" fontId="17" fillId="13" borderId="34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vertical="center"/>
    </xf>
    <xf numFmtId="3" fontId="16" fillId="13" borderId="21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vertical="center"/>
    </xf>
    <xf numFmtId="164" fontId="16" fillId="13" borderId="36" xfId="0" applyNumberFormat="1" applyFont="1" applyFill="1" applyBorder="1" applyAlignment="1">
      <alignment vertical="center"/>
    </xf>
    <xf numFmtId="3" fontId="16" fillId="13" borderId="37" xfId="0" applyNumberFormat="1" applyFont="1" applyFill="1" applyBorder="1" applyAlignment="1">
      <alignment horizontal="center" vertical="center"/>
    </xf>
    <xf numFmtId="3" fontId="17" fillId="13" borderId="17" xfId="0" applyNumberFormat="1" applyFont="1" applyFill="1" applyBorder="1" applyAlignment="1">
      <alignment vertical="center"/>
    </xf>
    <xf numFmtId="3" fontId="17" fillId="13" borderId="18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horizontal="center" vertical="center"/>
    </xf>
    <xf numFmtId="0" fontId="17" fillId="13" borderId="33" xfId="0" applyFont="1" applyFill="1" applyBorder="1" applyAlignment="1">
      <alignment vertical="center"/>
    </xf>
    <xf numFmtId="0" fontId="16" fillId="13" borderId="16" xfId="0" applyFont="1" applyFill="1" applyBorder="1"/>
    <xf numFmtId="0" fontId="16" fillId="13" borderId="34" xfId="0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0" fontId="17" fillId="13" borderId="29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3" fontId="17" fillId="13" borderId="40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vertical="center"/>
    </xf>
    <xf numFmtId="0" fontId="16" fillId="13" borderId="28" xfId="0" applyFont="1" applyFill="1" applyBorder="1" applyAlignment="1">
      <alignment horizontal="center" vertical="center"/>
    </xf>
    <xf numFmtId="3" fontId="16" fillId="13" borderId="28" xfId="0" applyNumberFormat="1" applyFont="1" applyFill="1" applyBorder="1" applyAlignment="1">
      <alignment horizontal="right" vertical="center"/>
    </xf>
    <xf numFmtId="3" fontId="16" fillId="13" borderId="28" xfId="0" applyNumberFormat="1" applyFont="1" applyFill="1" applyBorder="1" applyAlignment="1">
      <alignment vertical="center"/>
    </xf>
    <xf numFmtId="3" fontId="16" fillId="13" borderId="42" xfId="0" applyNumberFormat="1" applyFont="1" applyFill="1" applyBorder="1" applyAlignment="1">
      <alignment vertical="center"/>
    </xf>
    <xf numFmtId="0" fontId="17" fillId="13" borderId="43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3" fontId="16" fillId="13" borderId="43" xfId="0" applyNumberFormat="1" applyFont="1" applyFill="1" applyBorder="1" applyAlignment="1">
      <alignment horizontal="right" vertical="center"/>
    </xf>
    <xf numFmtId="0" fontId="17" fillId="13" borderId="44" xfId="0" applyFont="1" applyFill="1" applyBorder="1" applyAlignment="1">
      <alignment horizontal="center" vertical="center"/>
    </xf>
    <xf numFmtId="0" fontId="16" fillId="13" borderId="45" xfId="0" applyFont="1" applyFill="1" applyBorder="1" applyAlignment="1">
      <alignment horizontal="center" vertical="center"/>
    </xf>
    <xf numFmtId="3" fontId="16" fillId="13" borderId="45" xfId="0" applyNumberFormat="1" applyFont="1" applyFill="1" applyBorder="1" applyAlignment="1">
      <alignment horizontal="right"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46" xfId="0" applyNumberFormat="1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/>
    </xf>
    <xf numFmtId="3" fontId="16" fillId="13" borderId="47" xfId="0" applyNumberFormat="1" applyFont="1" applyFill="1" applyBorder="1" applyAlignment="1">
      <alignment horizontal="right" vertical="center"/>
    </xf>
    <xf numFmtId="3" fontId="16" fillId="13" borderId="47" xfId="0" applyNumberFormat="1" applyFont="1" applyFill="1" applyBorder="1" applyAlignment="1">
      <alignment vertical="center"/>
    </xf>
    <xf numFmtId="3" fontId="16" fillId="13" borderId="48" xfId="0" applyNumberFormat="1" applyFont="1" applyFill="1" applyBorder="1" applyAlignment="1">
      <alignment vertical="center"/>
    </xf>
    <xf numFmtId="3" fontId="16" fillId="13" borderId="25" xfId="0" applyNumberFormat="1" applyFont="1" applyFill="1" applyBorder="1" applyAlignment="1">
      <alignment horizontal="right" vertical="center"/>
    </xf>
    <xf numFmtId="0" fontId="16" fillId="13" borderId="49" xfId="0" applyFont="1" applyFill="1" applyBorder="1" applyAlignment="1">
      <alignment horizontal="center" vertical="center"/>
    </xf>
    <xf numFmtId="3" fontId="16" fillId="13" borderId="49" xfId="0" applyNumberFormat="1" applyFont="1" applyFill="1" applyBorder="1" applyAlignment="1">
      <alignment vertical="center"/>
    </xf>
    <xf numFmtId="3" fontId="16" fillId="13" borderId="50" xfId="0" applyNumberFormat="1" applyFont="1" applyFill="1" applyBorder="1" applyAlignment="1">
      <alignment horizontal="center" vertical="center"/>
    </xf>
    <xf numFmtId="3" fontId="16" fillId="13" borderId="51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horizontal="right" vertical="center"/>
    </xf>
    <xf numFmtId="3" fontId="16" fillId="13" borderId="52" xfId="0" applyNumberFormat="1" applyFont="1" applyFill="1" applyBorder="1" applyAlignment="1">
      <alignment horizontal="right" vertical="center"/>
    </xf>
    <xf numFmtId="3" fontId="16" fillId="13" borderId="53" xfId="0" applyNumberFormat="1" applyFont="1" applyFill="1" applyBorder="1" applyAlignment="1">
      <alignment horizontal="right" vertical="center"/>
    </xf>
    <xf numFmtId="0" fontId="17" fillId="13" borderId="54" xfId="0" applyFont="1" applyFill="1" applyBorder="1" applyAlignment="1">
      <alignment horizontal="center" vertical="center"/>
    </xf>
    <xf numFmtId="0" fontId="16" fillId="13" borderId="54" xfId="0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39" xfId="0" applyFont="1" applyFill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3" fontId="17" fillId="13" borderId="53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30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3" fontId="17" fillId="13" borderId="56" xfId="0" applyNumberFormat="1" applyFont="1" applyFill="1" applyBorder="1" applyAlignment="1">
      <alignment horizontal="right" vertical="center"/>
    </xf>
    <xf numFmtId="3" fontId="16" fillId="13" borderId="57" xfId="0" applyNumberFormat="1" applyFont="1" applyFill="1" applyBorder="1" applyAlignment="1">
      <alignment horizontal="right" vertical="center"/>
    </xf>
    <xf numFmtId="3" fontId="17" fillId="13" borderId="58" xfId="0" applyNumberFormat="1" applyFont="1" applyFill="1" applyBorder="1" applyAlignment="1">
      <alignment vertical="center"/>
    </xf>
    <xf numFmtId="0" fontId="17" fillId="13" borderId="0" xfId="0" applyFont="1" applyFill="1" applyBorder="1" applyAlignment="1">
      <alignment horizontal="center" vertical="center"/>
    </xf>
    <xf numFmtId="0" fontId="16" fillId="13" borderId="59" xfId="0" applyFont="1" applyFill="1" applyBorder="1" applyAlignment="1">
      <alignment vertical="center"/>
    </xf>
    <xf numFmtId="3" fontId="17" fillId="13" borderId="31" xfId="0" applyNumberFormat="1" applyFont="1" applyFill="1" applyBorder="1" applyAlignment="1">
      <alignment vertical="center"/>
    </xf>
    <xf numFmtId="3" fontId="17" fillId="13" borderId="60" xfId="0" applyNumberFormat="1" applyFont="1" applyFill="1" applyBorder="1" applyAlignment="1">
      <alignment vertical="center"/>
    </xf>
    <xf numFmtId="0" fontId="16" fillId="13" borderId="29" xfId="0" applyFont="1" applyFill="1" applyBorder="1" applyAlignment="1">
      <alignment vertical="center"/>
    </xf>
    <xf numFmtId="3" fontId="16" fillId="13" borderId="29" xfId="0" applyNumberFormat="1" applyFont="1" applyFill="1" applyBorder="1" applyAlignment="1">
      <alignment vertical="center"/>
    </xf>
    <xf numFmtId="0" fontId="16" fillId="13" borderId="39" xfId="0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3" fontId="16" fillId="14" borderId="39" xfId="0" applyNumberFormat="1" applyFont="1" applyFill="1" applyBorder="1" applyAlignment="1">
      <alignment vertical="center"/>
    </xf>
    <xf numFmtId="3" fontId="17" fillId="2" borderId="25" xfId="0" applyNumberFormat="1" applyFont="1" applyFill="1" applyBorder="1" applyAlignment="1">
      <alignment horizontal="right" vertical="center"/>
    </xf>
    <xf numFmtId="3" fontId="17" fillId="2" borderId="53" xfId="0" applyNumberFormat="1" applyFont="1" applyFill="1" applyBorder="1" applyAlignment="1">
      <alignment horizontal="right" vertical="center"/>
    </xf>
    <xf numFmtId="3" fontId="17" fillId="13" borderId="25" xfId="0" applyNumberFormat="1" applyFont="1" applyFill="1" applyBorder="1" applyAlignment="1">
      <alignment vertical="center"/>
    </xf>
    <xf numFmtId="3" fontId="17" fillId="13" borderId="53" xfId="0" applyNumberFormat="1" applyFont="1" applyFill="1" applyBorder="1" applyAlignment="1">
      <alignment vertical="center"/>
    </xf>
    <xf numFmtId="3" fontId="16" fillId="0" borderId="17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7" fillId="13" borderId="40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 textRotation="90" wrapText="1"/>
    </xf>
    <xf numFmtId="0" fontId="17" fillId="13" borderId="16" xfId="0" applyFont="1" applyFill="1" applyBorder="1" applyAlignment="1">
      <alignment horizontal="center" vertical="center"/>
    </xf>
    <xf numFmtId="0" fontId="17" fillId="13" borderId="63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 textRotation="90"/>
    </xf>
    <xf numFmtId="0" fontId="16" fillId="2" borderId="65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textRotation="90"/>
    </xf>
    <xf numFmtId="0" fontId="16" fillId="2" borderId="67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62" xfId="0" applyFont="1" applyFill="1" applyBorder="1" applyAlignment="1">
      <alignment horizontal="center" vertical="center" textRotation="90" wrapText="1"/>
    </xf>
    <xf numFmtId="0" fontId="16" fillId="2" borderId="61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view="pageBreakPreview" zoomScaleNormal="100" zoomScaleSheetLayoutView="100" workbookViewId="0">
      <selection activeCell="J9" sqref="J9:J11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7" customWidth="1"/>
    <col min="9" max="9" width="12.42578125" customWidth="1"/>
    <col min="10" max="10" width="10.7109375" customWidth="1"/>
  </cols>
  <sheetData>
    <row r="1" spans="1:10" ht="15">
      <c r="A1" s="128" t="s">
        <v>14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5">
      <c r="A2" s="129" t="s">
        <v>16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7.45" customHeight="1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9.6" customHeight="1">
      <c r="A6" s="130" t="s">
        <v>15</v>
      </c>
      <c r="B6" s="130"/>
      <c r="C6" s="130"/>
      <c r="D6" s="130"/>
      <c r="E6" s="130"/>
      <c r="F6" s="130"/>
      <c r="G6" s="130"/>
      <c r="H6" s="130"/>
      <c r="I6" s="130"/>
      <c r="J6" s="130"/>
    </row>
    <row r="7" spans="1:10" ht="4.5" customHeigh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31" t="s">
        <v>1</v>
      </c>
      <c r="B8" s="133" t="s">
        <v>2</v>
      </c>
      <c r="C8" s="133" t="s">
        <v>3</v>
      </c>
      <c r="D8" s="135" t="s">
        <v>4</v>
      </c>
      <c r="E8" s="135" t="s">
        <v>5</v>
      </c>
      <c r="F8" s="137" t="s">
        <v>6</v>
      </c>
      <c r="G8" s="137"/>
      <c r="H8" s="137"/>
      <c r="I8" s="137"/>
      <c r="J8" s="138"/>
    </row>
    <row r="9" spans="1:10" s="1" customFormat="1" ht="19.5" customHeight="1" thickTop="1" thickBot="1">
      <c r="A9" s="132"/>
      <c r="B9" s="134"/>
      <c r="C9" s="134"/>
      <c r="D9" s="136"/>
      <c r="E9" s="136"/>
      <c r="F9" s="139" t="s">
        <v>7</v>
      </c>
      <c r="G9" s="6"/>
      <c r="H9" s="7" t="s">
        <v>8</v>
      </c>
      <c r="I9" s="7"/>
      <c r="J9" s="140" t="s">
        <v>9</v>
      </c>
    </row>
    <row r="10" spans="1:10" s="1" customFormat="1" ht="34.5" customHeight="1" thickTop="1" thickBot="1">
      <c r="A10" s="132"/>
      <c r="B10" s="134"/>
      <c r="C10" s="134"/>
      <c r="D10" s="136"/>
      <c r="E10" s="136"/>
      <c r="F10" s="139"/>
      <c r="G10" s="123" t="s">
        <v>10</v>
      </c>
      <c r="H10" s="123" t="s">
        <v>11</v>
      </c>
      <c r="I10" s="143" t="s">
        <v>12</v>
      </c>
      <c r="J10" s="141"/>
    </row>
    <row r="11" spans="1:10" s="1" customFormat="1" ht="48" customHeight="1" thickTop="1" thickBot="1">
      <c r="A11" s="132"/>
      <c r="B11" s="134"/>
      <c r="C11" s="134"/>
      <c r="D11" s="136"/>
      <c r="E11" s="136"/>
      <c r="F11" s="139"/>
      <c r="G11" s="123"/>
      <c r="H11" s="123"/>
      <c r="I11" s="143"/>
      <c r="J11" s="142"/>
    </row>
    <row r="12" spans="1:10" s="2" customFormat="1" ht="13.5" customHeight="1" thickTop="1" thickBo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</row>
    <row r="13" spans="1:10" s="2" customFormat="1" ht="15" hidden="1" customHeight="1" thickBot="1">
      <c r="A13" s="11">
        <v>600</v>
      </c>
      <c r="B13" s="12"/>
      <c r="C13" s="12"/>
      <c r="D13" s="13">
        <f t="shared" ref="D13:J13" si="0">SUM(D14)</f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65">
        <f t="shared" si="0"/>
        <v>0</v>
      </c>
    </row>
    <row r="14" spans="1:10" s="2" customFormat="1" ht="15" hidden="1" customHeight="1" thickBot="1">
      <c r="A14" s="124"/>
      <c r="B14" s="15">
        <v>60014</v>
      </c>
      <c r="C14" s="16"/>
      <c r="D14" s="17">
        <f t="shared" ref="D14:J14" si="1">SUM(D15:D16)</f>
        <v>0</v>
      </c>
      <c r="E14" s="17">
        <f t="shared" si="1"/>
        <v>0</v>
      </c>
      <c r="F14" s="17">
        <f t="shared" si="1"/>
        <v>0</v>
      </c>
      <c r="G14" s="17"/>
      <c r="H14" s="17"/>
      <c r="I14" s="17"/>
      <c r="J14" s="18">
        <f t="shared" si="1"/>
        <v>0</v>
      </c>
    </row>
    <row r="15" spans="1:10" s="2" customFormat="1" ht="15" hidden="1" customHeight="1">
      <c r="A15" s="125"/>
      <c r="B15" s="19"/>
      <c r="C15" s="20">
        <v>6300</v>
      </c>
      <c r="D15" s="21"/>
      <c r="E15" s="21"/>
      <c r="F15" s="21"/>
      <c r="G15" s="21"/>
      <c r="H15" s="22"/>
      <c r="I15" s="21"/>
      <c r="J15" s="23"/>
    </row>
    <row r="16" spans="1:10" ht="15" hidden="1" customHeight="1" thickBot="1">
      <c r="A16" s="14"/>
      <c r="B16" s="19"/>
      <c r="C16" s="24">
        <v>6050</v>
      </c>
      <c r="D16" s="25"/>
      <c r="E16" s="26"/>
      <c r="F16" s="26"/>
      <c r="G16" s="26"/>
      <c r="H16" s="26"/>
      <c r="I16" s="26"/>
      <c r="J16" s="27"/>
    </row>
    <row r="17" spans="1:10" ht="12.95" customHeight="1" thickBot="1">
      <c r="A17" s="28">
        <v>600</v>
      </c>
      <c r="B17" s="29"/>
      <c r="C17" s="30"/>
      <c r="D17" s="31">
        <f t="shared" ref="D17:J17" si="2">SUM(D20+D22+D29+D18)</f>
        <v>89800</v>
      </c>
      <c r="E17" s="31">
        <f t="shared" si="2"/>
        <v>135100</v>
      </c>
      <c r="F17" s="31">
        <f t="shared" si="2"/>
        <v>45300</v>
      </c>
      <c r="G17" s="31">
        <f t="shared" si="2"/>
        <v>0</v>
      </c>
      <c r="H17" s="31">
        <f t="shared" si="2"/>
        <v>0</v>
      </c>
      <c r="I17" s="31">
        <f t="shared" si="2"/>
        <v>45300</v>
      </c>
      <c r="J17" s="97">
        <f t="shared" si="2"/>
        <v>89800</v>
      </c>
    </row>
    <row r="18" spans="1:10" ht="12.95" hidden="1" customHeight="1" thickBot="1">
      <c r="A18" s="32"/>
      <c r="B18" s="91">
        <v>60001</v>
      </c>
      <c r="C18" s="92"/>
      <c r="D18" s="93"/>
      <c r="E18" s="93">
        <f t="shared" ref="E18:J18" si="3">SUM(E19)</f>
        <v>0</v>
      </c>
      <c r="F18" s="93">
        <f t="shared" si="3"/>
        <v>0</v>
      </c>
      <c r="G18" s="93">
        <f t="shared" si="3"/>
        <v>0</v>
      </c>
      <c r="H18" s="93">
        <f t="shared" si="3"/>
        <v>0</v>
      </c>
      <c r="I18" s="93">
        <f t="shared" si="3"/>
        <v>0</v>
      </c>
      <c r="J18" s="101">
        <f t="shared" si="3"/>
        <v>0</v>
      </c>
    </row>
    <row r="19" spans="1:10" ht="12.95" hidden="1" customHeight="1">
      <c r="A19" s="32"/>
      <c r="B19" s="71"/>
      <c r="C19" s="72">
        <v>2330</v>
      </c>
      <c r="D19" s="73"/>
      <c r="E19" s="73"/>
      <c r="F19" s="73"/>
      <c r="G19" s="73"/>
      <c r="H19" s="73"/>
      <c r="I19" s="73"/>
      <c r="J19" s="87"/>
    </row>
    <row r="20" spans="1:10" ht="12.95" customHeight="1">
      <c r="A20" s="32"/>
      <c r="B20" s="33">
        <v>60004</v>
      </c>
      <c r="C20" s="34"/>
      <c r="D20" s="35">
        <f>SUM(D21)</f>
        <v>0</v>
      </c>
      <c r="E20" s="35">
        <f t="shared" ref="E20:J20" si="4">SUM(E21)</f>
        <v>20500</v>
      </c>
      <c r="F20" s="35">
        <f t="shared" si="4"/>
        <v>20500</v>
      </c>
      <c r="G20" s="35">
        <f t="shared" si="4"/>
        <v>0</v>
      </c>
      <c r="H20" s="35">
        <f t="shared" si="4"/>
        <v>0</v>
      </c>
      <c r="I20" s="35">
        <f t="shared" si="4"/>
        <v>20500</v>
      </c>
      <c r="J20" s="88">
        <f t="shared" si="4"/>
        <v>0</v>
      </c>
    </row>
    <row r="21" spans="1:10" ht="12.95" customHeight="1">
      <c r="A21" s="32"/>
      <c r="B21" s="33"/>
      <c r="C21" s="34">
        <v>2320</v>
      </c>
      <c r="D21" s="35"/>
      <c r="E21" s="35">
        <v>20500</v>
      </c>
      <c r="F21" s="35">
        <v>20500</v>
      </c>
      <c r="G21" s="35"/>
      <c r="H21" s="35"/>
      <c r="I21" s="35">
        <v>20500</v>
      </c>
      <c r="J21" s="88"/>
    </row>
    <row r="22" spans="1:10" ht="12.95" customHeight="1">
      <c r="A22" s="32"/>
      <c r="B22" s="33">
        <v>60014</v>
      </c>
      <c r="C22" s="34"/>
      <c r="D22" s="35">
        <f t="shared" ref="D22:J22" si="5">SUM(D23:D28)</f>
        <v>89800</v>
      </c>
      <c r="E22" s="35">
        <f t="shared" si="5"/>
        <v>114600</v>
      </c>
      <c r="F22" s="35">
        <f t="shared" si="5"/>
        <v>24800</v>
      </c>
      <c r="G22" s="35">
        <f t="shared" si="5"/>
        <v>0</v>
      </c>
      <c r="H22" s="35">
        <f t="shared" si="5"/>
        <v>0</v>
      </c>
      <c r="I22" s="35">
        <f t="shared" si="5"/>
        <v>24800</v>
      </c>
      <c r="J22" s="88">
        <f t="shared" si="5"/>
        <v>89800</v>
      </c>
    </row>
    <row r="23" spans="1:10" ht="12.95" hidden="1" customHeight="1">
      <c r="A23" s="32"/>
      <c r="B23" s="64"/>
      <c r="C23" s="75">
        <v>6300</v>
      </c>
      <c r="D23" s="76"/>
      <c r="E23" s="77"/>
      <c r="F23" s="77"/>
      <c r="G23" s="77"/>
      <c r="H23" s="77"/>
      <c r="I23" s="77"/>
      <c r="J23" s="78"/>
    </row>
    <row r="24" spans="1:10" ht="12.95" hidden="1" customHeight="1">
      <c r="A24" s="32"/>
      <c r="B24" s="37"/>
      <c r="C24" s="79">
        <v>6050</v>
      </c>
      <c r="D24" s="80"/>
      <c r="E24" s="81"/>
      <c r="F24" s="81"/>
      <c r="G24" s="81"/>
      <c r="H24" s="81"/>
      <c r="I24" s="81"/>
      <c r="J24" s="82"/>
    </row>
    <row r="25" spans="1:10" ht="12.95" customHeight="1">
      <c r="A25" s="32"/>
      <c r="B25" s="37"/>
      <c r="C25" s="79">
        <v>6300</v>
      </c>
      <c r="D25" s="80">
        <v>89800</v>
      </c>
      <c r="E25" s="81"/>
      <c r="F25" s="81"/>
      <c r="G25" s="81"/>
      <c r="H25" s="81"/>
      <c r="I25" s="81"/>
      <c r="J25" s="82"/>
    </row>
    <row r="26" spans="1:10" ht="12.95" customHeight="1">
      <c r="A26" s="32"/>
      <c r="B26" s="37"/>
      <c r="C26" s="79">
        <v>6050</v>
      </c>
      <c r="D26" s="80"/>
      <c r="E26" s="81">
        <v>89800</v>
      </c>
      <c r="F26" s="81"/>
      <c r="G26" s="81"/>
      <c r="H26" s="81"/>
      <c r="I26" s="81"/>
      <c r="J26" s="82">
        <v>89800</v>
      </c>
    </row>
    <row r="27" spans="1:10" ht="12.95" customHeight="1" thickBot="1">
      <c r="A27" s="32"/>
      <c r="B27" s="37"/>
      <c r="C27" s="79">
        <v>2310</v>
      </c>
      <c r="D27" s="80"/>
      <c r="E27" s="81">
        <v>24800</v>
      </c>
      <c r="F27" s="81">
        <v>24800</v>
      </c>
      <c r="G27" s="81"/>
      <c r="H27" s="81"/>
      <c r="I27" s="81">
        <f>SUM(F27)</f>
        <v>24800</v>
      </c>
      <c r="J27" s="82"/>
    </row>
    <row r="28" spans="1:10" ht="12.95" hidden="1" customHeight="1">
      <c r="A28" s="32"/>
      <c r="B28" s="37"/>
      <c r="C28" s="79">
        <v>6610</v>
      </c>
      <c r="D28" s="80"/>
      <c r="E28" s="81"/>
      <c r="F28" s="81"/>
      <c r="G28" s="81"/>
      <c r="H28" s="81"/>
      <c r="I28" s="81"/>
      <c r="J28" s="82"/>
    </row>
    <row r="29" spans="1:10" ht="12.95" hidden="1" customHeight="1">
      <c r="A29" s="32"/>
      <c r="B29" s="63">
        <v>60016</v>
      </c>
      <c r="C29" s="38"/>
      <c r="D29" s="39">
        <f t="shared" ref="D29:J29" si="6">SUM(D30)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  <c r="I29" s="39">
        <f t="shared" si="6"/>
        <v>0</v>
      </c>
      <c r="J29" s="89">
        <f t="shared" si="6"/>
        <v>0</v>
      </c>
    </row>
    <row r="30" spans="1:10" ht="13.15" hidden="1" customHeight="1" thickBot="1">
      <c r="A30" s="32"/>
      <c r="B30" s="37"/>
      <c r="C30" s="67">
        <v>6300</v>
      </c>
      <c r="D30" s="68"/>
      <c r="E30" s="69"/>
      <c r="F30" s="69"/>
      <c r="G30" s="69"/>
      <c r="H30" s="69"/>
      <c r="I30" s="69"/>
      <c r="J30" s="70"/>
    </row>
    <row r="31" spans="1:10" ht="12.95" hidden="1" customHeight="1" thickBot="1">
      <c r="A31" s="74">
        <v>630</v>
      </c>
      <c r="B31" s="29"/>
      <c r="C31" s="30"/>
      <c r="D31" s="83">
        <f>SUM(D32)</f>
        <v>0</v>
      </c>
      <c r="E31" s="83">
        <f t="shared" ref="E31:J32" si="7">SUM(E32)</f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90">
        <f t="shared" si="7"/>
        <v>0</v>
      </c>
    </row>
    <row r="32" spans="1:10" ht="12.95" hidden="1" customHeight="1">
      <c r="A32" s="32"/>
      <c r="B32" s="71">
        <v>63003</v>
      </c>
      <c r="C32" s="72"/>
      <c r="D32" s="73">
        <f>SUM(D33)</f>
        <v>0</v>
      </c>
      <c r="E32" s="73">
        <f t="shared" si="7"/>
        <v>0</v>
      </c>
      <c r="F32" s="73">
        <f t="shared" si="7"/>
        <v>0</v>
      </c>
      <c r="G32" s="73">
        <f t="shared" si="7"/>
        <v>0</v>
      </c>
      <c r="H32" s="73">
        <f t="shared" si="7"/>
        <v>0</v>
      </c>
      <c r="I32" s="73">
        <f t="shared" si="7"/>
        <v>0</v>
      </c>
      <c r="J32" s="87">
        <f t="shared" si="7"/>
        <v>0</v>
      </c>
    </row>
    <row r="33" spans="1:10" ht="12.95" hidden="1" customHeight="1" thickBot="1">
      <c r="A33" s="32"/>
      <c r="B33" s="37"/>
      <c r="C33" s="67">
        <v>2710</v>
      </c>
      <c r="D33" s="68"/>
      <c r="E33" s="69"/>
      <c r="F33" s="69"/>
      <c r="G33" s="69"/>
      <c r="H33" s="69"/>
      <c r="I33" s="69"/>
      <c r="J33" s="70"/>
    </row>
    <row r="34" spans="1:10" ht="12.95" customHeight="1" thickBot="1">
      <c r="A34" s="74">
        <v>750</v>
      </c>
      <c r="B34" s="29"/>
      <c r="C34" s="29"/>
      <c r="D34" s="31">
        <f>SUM(D35)</f>
        <v>0</v>
      </c>
      <c r="E34" s="31">
        <f t="shared" ref="E34:J34" si="8">SUM(E35)</f>
        <v>2180</v>
      </c>
      <c r="F34" s="31">
        <f t="shared" si="8"/>
        <v>2180</v>
      </c>
      <c r="G34" s="31">
        <f t="shared" si="8"/>
        <v>0</v>
      </c>
      <c r="H34" s="31">
        <f t="shared" si="8"/>
        <v>0</v>
      </c>
      <c r="I34" s="31">
        <f t="shared" si="8"/>
        <v>2180</v>
      </c>
      <c r="J34" s="97">
        <f t="shared" si="8"/>
        <v>0</v>
      </c>
    </row>
    <row r="35" spans="1:10" ht="12.95" customHeight="1">
      <c r="A35" s="32"/>
      <c r="B35" s="71">
        <v>75018</v>
      </c>
      <c r="C35" s="72"/>
      <c r="D35" s="73">
        <f>SUM(D36)</f>
        <v>0</v>
      </c>
      <c r="E35" s="73">
        <f t="shared" ref="E35:J35" si="9">SUM(E36)</f>
        <v>2180</v>
      </c>
      <c r="F35" s="73">
        <f t="shared" si="9"/>
        <v>2180</v>
      </c>
      <c r="G35" s="73">
        <f t="shared" si="9"/>
        <v>0</v>
      </c>
      <c r="H35" s="73">
        <f t="shared" si="9"/>
        <v>0</v>
      </c>
      <c r="I35" s="73">
        <f t="shared" si="9"/>
        <v>2180</v>
      </c>
      <c r="J35" s="87">
        <f t="shared" si="9"/>
        <v>0</v>
      </c>
    </row>
    <row r="36" spans="1:10" ht="12.95" customHeight="1" thickBot="1">
      <c r="A36" s="32"/>
      <c r="B36" s="33"/>
      <c r="C36" s="34">
        <v>2710</v>
      </c>
      <c r="D36" s="35"/>
      <c r="E36" s="36">
        <v>2180</v>
      </c>
      <c r="F36" s="36">
        <v>2180</v>
      </c>
      <c r="G36" s="36"/>
      <c r="H36" s="36"/>
      <c r="I36" s="36">
        <v>2180</v>
      </c>
      <c r="J36" s="66"/>
    </row>
    <row r="37" spans="1:10" ht="12.95" hidden="1" customHeight="1">
      <c r="A37" s="32"/>
      <c r="B37" s="33">
        <v>75023</v>
      </c>
      <c r="C37" s="34"/>
      <c r="D37" s="35"/>
      <c r="E37" s="36">
        <f t="shared" ref="E37:J37" si="10">SUM(E38:E39)</f>
        <v>0</v>
      </c>
      <c r="F37" s="36">
        <f t="shared" si="10"/>
        <v>0</v>
      </c>
      <c r="G37" s="36">
        <f t="shared" si="10"/>
        <v>0</v>
      </c>
      <c r="H37" s="36">
        <f t="shared" si="10"/>
        <v>0</v>
      </c>
      <c r="I37" s="36">
        <f t="shared" si="10"/>
        <v>0</v>
      </c>
      <c r="J37" s="66">
        <f t="shared" si="10"/>
        <v>0</v>
      </c>
    </row>
    <row r="38" spans="1:10" ht="12.95" hidden="1" customHeight="1">
      <c r="A38" s="32"/>
      <c r="B38" s="126"/>
      <c r="C38" s="34">
        <v>2710</v>
      </c>
      <c r="D38" s="35"/>
      <c r="E38" s="36"/>
      <c r="F38" s="36"/>
      <c r="G38" s="36"/>
      <c r="H38" s="36"/>
      <c r="I38" s="36"/>
      <c r="J38" s="66"/>
    </row>
    <row r="39" spans="1:10" ht="12.95" hidden="1" customHeight="1">
      <c r="A39" s="32"/>
      <c r="B39" s="127"/>
      <c r="C39" s="34">
        <v>6300</v>
      </c>
      <c r="D39" s="35"/>
      <c r="E39" s="36"/>
      <c r="F39" s="36"/>
      <c r="G39" s="36"/>
      <c r="H39" s="36"/>
      <c r="I39" s="36"/>
      <c r="J39" s="66"/>
    </row>
    <row r="40" spans="1:10" ht="12.95" customHeight="1" thickBot="1">
      <c r="A40" s="74">
        <v>801</v>
      </c>
      <c r="B40" s="29"/>
      <c r="C40" s="29"/>
      <c r="D40" s="31">
        <f>SUM(D43)</f>
        <v>0</v>
      </c>
      <c r="E40" s="31">
        <f t="shared" ref="E40:J40" si="11">SUM(E41+E43)</f>
        <v>114400</v>
      </c>
      <c r="F40" s="31">
        <f t="shared" si="11"/>
        <v>114400</v>
      </c>
      <c r="G40" s="31">
        <f t="shared" si="11"/>
        <v>0</v>
      </c>
      <c r="H40" s="31">
        <f t="shared" si="11"/>
        <v>0</v>
      </c>
      <c r="I40" s="31">
        <f t="shared" si="11"/>
        <v>114400</v>
      </c>
      <c r="J40" s="97">
        <f t="shared" si="11"/>
        <v>0</v>
      </c>
    </row>
    <row r="41" spans="1:10" ht="12.95" customHeight="1">
      <c r="A41" s="32"/>
      <c r="B41" s="33">
        <v>80117</v>
      </c>
      <c r="C41" s="34"/>
      <c r="D41" s="35"/>
      <c r="E41" s="35">
        <f t="shared" ref="E41:J43" si="12">SUM(E42)</f>
        <v>114400</v>
      </c>
      <c r="F41" s="35">
        <f t="shared" si="12"/>
        <v>114400</v>
      </c>
      <c r="G41" s="35">
        <f t="shared" si="12"/>
        <v>0</v>
      </c>
      <c r="H41" s="35">
        <f t="shared" si="12"/>
        <v>0</v>
      </c>
      <c r="I41" s="35">
        <f t="shared" si="12"/>
        <v>114400</v>
      </c>
      <c r="J41" s="88">
        <f t="shared" si="12"/>
        <v>0</v>
      </c>
    </row>
    <row r="42" spans="1:10" ht="12.95" customHeight="1" thickBot="1">
      <c r="A42" s="32"/>
      <c r="B42" s="37"/>
      <c r="C42" s="95">
        <v>2320</v>
      </c>
      <c r="D42" s="96"/>
      <c r="E42" s="96">
        <v>114400</v>
      </c>
      <c r="F42" s="96">
        <v>114400</v>
      </c>
      <c r="G42" s="96"/>
      <c r="H42" s="96"/>
      <c r="I42" s="96">
        <v>114400</v>
      </c>
      <c r="J42" s="102"/>
    </row>
    <row r="43" spans="1:10" ht="12.95" hidden="1" customHeight="1">
      <c r="A43" s="32"/>
      <c r="B43" s="63">
        <v>80130</v>
      </c>
      <c r="C43" s="38"/>
      <c r="D43" s="39">
        <f>SUM(D44)</f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  <c r="J43" s="89">
        <f t="shared" si="12"/>
        <v>0</v>
      </c>
    </row>
    <row r="44" spans="1:10" ht="12.95" hidden="1" customHeight="1" thickBot="1">
      <c r="A44" s="32"/>
      <c r="B44" s="37"/>
      <c r="C44" s="67">
        <v>2320</v>
      </c>
      <c r="D44" s="68"/>
      <c r="E44" s="69"/>
      <c r="F44" s="69"/>
      <c r="G44" s="69"/>
      <c r="H44" s="69"/>
      <c r="I44" s="69">
        <f>SUM(F44)</f>
        <v>0</v>
      </c>
      <c r="J44" s="70"/>
    </row>
    <row r="45" spans="1:10" ht="12.95" customHeight="1" thickBot="1">
      <c r="A45" s="28">
        <v>852</v>
      </c>
      <c r="B45" s="29"/>
      <c r="C45" s="29"/>
      <c r="D45" s="31">
        <v>0</v>
      </c>
      <c r="E45" s="115">
        <f t="shared" ref="E45:J45" si="13">SUM(E46)</f>
        <v>6000</v>
      </c>
      <c r="F45" s="115">
        <f t="shared" si="13"/>
        <v>6000</v>
      </c>
      <c r="G45" s="115">
        <f t="shared" si="13"/>
        <v>0</v>
      </c>
      <c r="H45" s="115">
        <f t="shared" si="13"/>
        <v>0</v>
      </c>
      <c r="I45" s="115">
        <f t="shared" si="13"/>
        <v>6000</v>
      </c>
      <c r="J45" s="116">
        <f t="shared" si="13"/>
        <v>0</v>
      </c>
    </row>
    <row r="46" spans="1:10" ht="12.95" customHeight="1">
      <c r="A46" s="32"/>
      <c r="B46" s="33">
        <v>85220</v>
      </c>
      <c r="C46" s="34"/>
      <c r="D46" s="35"/>
      <c r="E46" s="36">
        <v>6000</v>
      </c>
      <c r="F46" s="36">
        <v>6000</v>
      </c>
      <c r="G46" s="36"/>
      <c r="H46" s="36"/>
      <c r="I46" s="36">
        <v>6000</v>
      </c>
      <c r="J46" s="36"/>
    </row>
    <row r="47" spans="1:10" ht="12.95" customHeight="1" thickBot="1">
      <c r="A47" s="32"/>
      <c r="B47" s="64"/>
      <c r="C47" s="95">
        <v>2320</v>
      </c>
      <c r="D47" s="96"/>
      <c r="E47" s="111">
        <v>6000</v>
      </c>
      <c r="F47" s="111">
        <v>6000</v>
      </c>
      <c r="G47" s="111"/>
      <c r="H47" s="111"/>
      <c r="I47" s="111"/>
      <c r="J47" s="111"/>
    </row>
    <row r="48" spans="1:10" ht="12.95" customHeight="1" thickBot="1">
      <c r="A48" s="11">
        <v>855</v>
      </c>
      <c r="B48" s="12"/>
      <c r="C48" s="12"/>
      <c r="D48" s="119">
        <f t="shared" ref="D48:J48" si="14">SUM(D49+D53)</f>
        <v>98014</v>
      </c>
      <c r="E48" s="119">
        <f t="shared" si="14"/>
        <v>198302</v>
      </c>
      <c r="F48" s="119">
        <f t="shared" si="14"/>
        <v>198302</v>
      </c>
      <c r="G48" s="119">
        <f t="shared" si="14"/>
        <v>0</v>
      </c>
      <c r="H48" s="119">
        <f t="shared" si="14"/>
        <v>0</v>
      </c>
      <c r="I48" s="119">
        <f t="shared" si="14"/>
        <v>100288</v>
      </c>
      <c r="J48" s="120">
        <f t="shared" si="14"/>
        <v>0</v>
      </c>
    </row>
    <row r="49" spans="1:10" ht="12.95" customHeight="1">
      <c r="A49" s="14"/>
      <c r="B49" s="15">
        <v>85508</v>
      </c>
      <c r="C49" s="15"/>
      <c r="D49" s="117">
        <f>SUM(D50)</f>
        <v>98014</v>
      </c>
      <c r="E49" s="117">
        <f t="shared" ref="E49:J49" si="15">SUM(E50:E52)</f>
        <v>198302</v>
      </c>
      <c r="F49" s="117">
        <f t="shared" si="15"/>
        <v>198302</v>
      </c>
      <c r="G49" s="117">
        <f t="shared" si="15"/>
        <v>0</v>
      </c>
      <c r="H49" s="117">
        <f t="shared" si="15"/>
        <v>0</v>
      </c>
      <c r="I49" s="117">
        <f t="shared" si="15"/>
        <v>100288</v>
      </c>
      <c r="J49" s="118">
        <f t="shared" si="15"/>
        <v>0</v>
      </c>
    </row>
    <row r="50" spans="1:10" ht="12.95" customHeight="1">
      <c r="A50" s="14"/>
      <c r="B50" s="42"/>
      <c r="C50" s="84">
        <v>2320</v>
      </c>
      <c r="D50" s="85">
        <v>98014</v>
      </c>
      <c r="E50" s="85"/>
      <c r="F50" s="85"/>
      <c r="G50" s="85"/>
      <c r="H50" s="85"/>
      <c r="I50" s="85"/>
      <c r="J50" s="86"/>
    </row>
    <row r="51" spans="1:10" ht="12.95" customHeight="1">
      <c r="A51" s="14"/>
      <c r="B51" s="19"/>
      <c r="C51" s="20">
        <v>2320</v>
      </c>
      <c r="D51" s="46"/>
      <c r="E51" s="46">
        <v>100288</v>
      </c>
      <c r="F51" s="46">
        <v>100288</v>
      </c>
      <c r="G51" s="46"/>
      <c r="H51" s="46"/>
      <c r="I51" s="46">
        <f>SUM(F51)</f>
        <v>100288</v>
      </c>
      <c r="J51" s="47"/>
    </row>
    <row r="52" spans="1:10" ht="12.95" customHeight="1" thickBot="1">
      <c r="A52" s="14"/>
      <c r="B52" s="49"/>
      <c r="C52" s="50">
        <v>3110</v>
      </c>
      <c r="D52" s="51"/>
      <c r="E52" s="51">
        <v>98014</v>
      </c>
      <c r="F52" s="51">
        <v>98014</v>
      </c>
      <c r="G52" s="51"/>
      <c r="H52" s="51"/>
      <c r="I52" s="52"/>
      <c r="J52" s="53"/>
    </row>
    <row r="53" spans="1:10" ht="12.95" hidden="1" customHeight="1">
      <c r="A53" s="48"/>
      <c r="B53" s="15">
        <v>85510</v>
      </c>
      <c r="C53" s="15"/>
      <c r="D53" s="54">
        <f t="shared" ref="D53:J53" si="16">SUM(D54:D59)</f>
        <v>0</v>
      </c>
      <c r="E53" s="54">
        <f t="shared" si="16"/>
        <v>0</v>
      </c>
      <c r="F53" s="54">
        <f t="shared" si="16"/>
        <v>0</v>
      </c>
      <c r="G53" s="54">
        <f t="shared" si="16"/>
        <v>0</v>
      </c>
      <c r="H53" s="54">
        <f t="shared" si="16"/>
        <v>0</v>
      </c>
      <c r="I53" s="54">
        <f t="shared" si="16"/>
        <v>0</v>
      </c>
      <c r="J53" s="55">
        <f t="shared" si="16"/>
        <v>0</v>
      </c>
    </row>
    <row r="54" spans="1:10" ht="12.95" hidden="1" customHeight="1">
      <c r="A54" s="48"/>
      <c r="B54" s="19"/>
      <c r="C54" s="20">
        <v>2320</v>
      </c>
      <c r="D54" s="46"/>
      <c r="E54" s="46"/>
      <c r="F54" s="46"/>
      <c r="G54" s="46"/>
      <c r="H54" s="46"/>
      <c r="I54" s="46"/>
      <c r="J54" s="47"/>
    </row>
    <row r="55" spans="1:10" ht="12.95" hidden="1" customHeight="1">
      <c r="A55" s="48"/>
      <c r="B55" s="19"/>
      <c r="C55" s="24">
        <v>4010</v>
      </c>
      <c r="D55" s="26"/>
      <c r="E55" s="26"/>
      <c r="F55" s="26"/>
      <c r="G55" s="26"/>
      <c r="H55" s="26"/>
      <c r="I55" s="26"/>
      <c r="J55" s="56"/>
    </row>
    <row r="56" spans="1:10" ht="12.95" hidden="1" customHeight="1">
      <c r="A56" s="48"/>
      <c r="B56" s="19"/>
      <c r="C56" s="24">
        <v>4110</v>
      </c>
      <c r="D56" s="26"/>
      <c r="E56" s="26"/>
      <c r="F56" s="26"/>
      <c r="G56" s="26"/>
      <c r="H56" s="26"/>
      <c r="I56" s="26"/>
      <c r="J56" s="56"/>
    </row>
    <row r="57" spans="1:10" ht="12.95" hidden="1" customHeight="1">
      <c r="A57" s="48"/>
      <c r="B57" s="19"/>
      <c r="C57" s="24">
        <v>4120</v>
      </c>
      <c r="D57" s="26"/>
      <c r="E57" s="26"/>
      <c r="F57" s="26"/>
      <c r="G57" s="26"/>
      <c r="H57" s="26"/>
      <c r="I57" s="26"/>
      <c r="J57" s="56"/>
    </row>
    <row r="58" spans="1:10" ht="12.95" hidden="1" customHeight="1">
      <c r="A58" s="100"/>
      <c r="B58" s="49"/>
      <c r="C58" s="50">
        <v>4220</v>
      </c>
      <c r="D58" s="51"/>
      <c r="E58" s="51"/>
      <c r="F58" s="51"/>
      <c r="G58" s="51"/>
      <c r="H58" s="51"/>
      <c r="I58" s="51"/>
      <c r="J58" s="53"/>
    </row>
    <row r="59" spans="1:10" ht="12.95" hidden="1" customHeight="1" thickBot="1">
      <c r="A59" s="48"/>
      <c r="B59" s="19"/>
      <c r="C59" s="98">
        <v>4260</v>
      </c>
      <c r="D59" s="40"/>
      <c r="E59" s="40"/>
      <c r="F59" s="40"/>
      <c r="G59" s="40"/>
      <c r="H59" s="40"/>
      <c r="I59" s="40"/>
      <c r="J59" s="99"/>
    </row>
    <row r="60" spans="1:10" ht="12.95" customHeight="1" thickBot="1">
      <c r="A60" s="43">
        <v>921</v>
      </c>
      <c r="B60" s="57"/>
      <c r="C60" s="57"/>
      <c r="D60" s="44">
        <f>SUM(D61+D63)</f>
        <v>20000</v>
      </c>
      <c r="E60" s="44">
        <f t="shared" ref="E60:J60" si="17">SUM(E61+E63)</f>
        <v>37000</v>
      </c>
      <c r="F60" s="44">
        <f t="shared" si="17"/>
        <v>37000</v>
      </c>
      <c r="G60" s="44">
        <f t="shared" si="17"/>
        <v>0</v>
      </c>
      <c r="H60" s="44">
        <f t="shared" si="17"/>
        <v>0</v>
      </c>
      <c r="I60" s="44">
        <f t="shared" si="17"/>
        <v>37000</v>
      </c>
      <c r="J60" s="103">
        <f t="shared" si="17"/>
        <v>0</v>
      </c>
    </row>
    <row r="61" spans="1:10" ht="12.95" customHeight="1">
      <c r="A61" s="58"/>
      <c r="B61" s="45">
        <v>92116</v>
      </c>
      <c r="C61" s="59"/>
      <c r="D61" s="60">
        <f>SUM(D62)</f>
        <v>0</v>
      </c>
      <c r="E61" s="60">
        <f t="shared" ref="E61:J61" si="18">SUM(E62)</f>
        <v>17000</v>
      </c>
      <c r="F61" s="60">
        <f t="shared" si="18"/>
        <v>17000</v>
      </c>
      <c r="G61" s="60">
        <f t="shared" si="18"/>
        <v>0</v>
      </c>
      <c r="H61" s="60">
        <f t="shared" si="18"/>
        <v>0</v>
      </c>
      <c r="I61" s="60">
        <f t="shared" si="18"/>
        <v>17000</v>
      </c>
      <c r="J61" s="61">
        <f t="shared" si="18"/>
        <v>0</v>
      </c>
    </row>
    <row r="62" spans="1:10" ht="12.95" customHeight="1">
      <c r="A62" s="58"/>
      <c r="B62" s="19"/>
      <c r="C62" s="62">
        <v>2310</v>
      </c>
      <c r="D62" s="40"/>
      <c r="E62" s="40">
        <v>17000</v>
      </c>
      <c r="F62" s="40">
        <v>17000</v>
      </c>
      <c r="G62" s="40"/>
      <c r="H62" s="40"/>
      <c r="I62" s="40">
        <f>SUM(F62)</f>
        <v>17000</v>
      </c>
      <c r="J62" s="41"/>
    </row>
    <row r="63" spans="1:10" ht="12.95" customHeight="1">
      <c r="A63" s="58"/>
      <c r="B63" s="94">
        <v>92195</v>
      </c>
      <c r="C63" s="105"/>
      <c r="D63" s="106">
        <f>SUM(D64:D65)</f>
        <v>20000</v>
      </c>
      <c r="E63" s="106">
        <f t="shared" ref="E63:J63" si="19">SUM(E64:E65)</f>
        <v>20000</v>
      </c>
      <c r="F63" s="106">
        <f t="shared" si="19"/>
        <v>20000</v>
      </c>
      <c r="G63" s="106">
        <f t="shared" si="19"/>
        <v>0</v>
      </c>
      <c r="H63" s="106">
        <f t="shared" si="19"/>
        <v>0</v>
      </c>
      <c r="I63" s="106">
        <f t="shared" si="19"/>
        <v>20000</v>
      </c>
      <c r="J63" s="107">
        <f t="shared" si="19"/>
        <v>0</v>
      </c>
    </row>
    <row r="64" spans="1:10" ht="12.95" customHeight="1">
      <c r="A64" s="58"/>
      <c r="B64" s="104"/>
      <c r="C64" s="108">
        <v>2710</v>
      </c>
      <c r="D64" s="109">
        <v>20000</v>
      </c>
      <c r="E64" s="109"/>
      <c r="F64" s="109"/>
      <c r="G64" s="109"/>
      <c r="H64" s="109"/>
      <c r="I64" s="109"/>
      <c r="J64" s="109"/>
    </row>
    <row r="65" spans="1:10" ht="12.95" customHeight="1" thickBot="1">
      <c r="A65" s="58"/>
      <c r="B65" s="104"/>
      <c r="C65" s="110">
        <v>2360</v>
      </c>
      <c r="D65" s="111"/>
      <c r="E65" s="112">
        <v>20000</v>
      </c>
      <c r="F65" s="111">
        <v>20000</v>
      </c>
      <c r="G65" s="111"/>
      <c r="H65" s="111"/>
      <c r="I65" s="111">
        <v>20000</v>
      </c>
      <c r="J65" s="111"/>
    </row>
    <row r="66" spans="1:10" ht="15.75" customHeight="1" thickBot="1">
      <c r="A66" s="121" t="s">
        <v>13</v>
      </c>
      <c r="B66" s="122"/>
      <c r="C66" s="122"/>
      <c r="D66" s="113">
        <f>SUM(D17+D34+D40+D45+D48+D60)</f>
        <v>207814</v>
      </c>
      <c r="E66" s="113">
        <f t="shared" ref="E66:J66" si="20">SUM(E17+E34+E40+E45+E48+E60)</f>
        <v>492982</v>
      </c>
      <c r="F66" s="113">
        <f t="shared" si="20"/>
        <v>403182</v>
      </c>
      <c r="G66" s="113">
        <f t="shared" si="20"/>
        <v>0</v>
      </c>
      <c r="H66" s="113">
        <f t="shared" si="20"/>
        <v>0</v>
      </c>
      <c r="I66" s="113">
        <f t="shared" si="20"/>
        <v>305168</v>
      </c>
      <c r="J66" s="114">
        <f t="shared" si="20"/>
        <v>89800</v>
      </c>
    </row>
  </sheetData>
  <sheetProtection selectLockedCells="1" selectUnlockedCells="1"/>
  <mergeCells count="18">
    <mergeCell ref="H10:H11"/>
    <mergeCell ref="I10:I11"/>
    <mergeCell ref="A66:C66"/>
    <mergeCell ref="G10:G11"/>
    <mergeCell ref="A14:A15"/>
    <mergeCell ref="B38:B39"/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6</vt:lpstr>
      <vt:lpstr>'6'!Obszar_wydruku</vt:lpstr>
      <vt:lpstr>'6'!Tytuły_wydruku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2022-06-03T10:40:08Z</cp:lastPrinted>
  <dcterms:created xsi:type="dcterms:W3CDTF">2022-06-01T05:19:51Z</dcterms:created>
  <dcterms:modified xsi:type="dcterms:W3CDTF">2022-06-03T10:40:17Z</dcterms:modified>
</cp:coreProperties>
</file>