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7A40593E-57DD-4368-8797-C24D69647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'8'!$A$1:$Q$115</definedName>
    <definedName name="_xlnm.Print_Titles" localSheetId="0">'8'!$7:$13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0" i="1" l="1"/>
  <c r="F110" i="1"/>
  <c r="G110" i="1"/>
  <c r="I110" i="1"/>
  <c r="J110" i="1"/>
  <c r="K110" i="1"/>
  <c r="L110" i="1"/>
  <c r="N110" i="1"/>
  <c r="O110" i="1"/>
  <c r="P110" i="1"/>
  <c r="E110" i="1"/>
  <c r="P47" i="1"/>
  <c r="O47" i="1"/>
  <c r="N47" i="1"/>
  <c r="L47" i="1"/>
  <c r="K47" i="1"/>
  <c r="J47" i="1"/>
  <c r="I47" i="1"/>
  <c r="H47" i="1" s="1"/>
  <c r="G47" i="1"/>
  <c r="F47" i="1"/>
  <c r="H65" i="1" l="1"/>
  <c r="E50" i="1"/>
  <c r="E48" i="1"/>
  <c r="E32" i="1"/>
  <c r="Q27" i="1"/>
  <c r="P27" i="1"/>
  <c r="O27" i="1"/>
  <c r="N27" i="1"/>
  <c r="L27" i="1"/>
  <c r="K27" i="1"/>
  <c r="J27" i="1"/>
  <c r="E47" i="1" l="1"/>
  <c r="F65" i="1"/>
  <c r="F56" i="1"/>
  <c r="M56" i="1"/>
  <c r="Q14" i="1" l="1"/>
  <c r="Q113" i="1" s="1"/>
  <c r="P14" i="1"/>
  <c r="P113" i="1" s="1"/>
  <c r="O14" i="1"/>
  <c r="O113" i="1" s="1"/>
  <c r="N14" i="1"/>
  <c r="N113" i="1" s="1"/>
  <c r="L14" i="1"/>
  <c r="L113" i="1" s="1"/>
  <c r="K14" i="1"/>
  <c r="K113" i="1" s="1"/>
  <c r="J14" i="1"/>
  <c r="J113" i="1" s="1"/>
  <c r="E25" i="1" l="1"/>
  <c r="E14" i="1" s="1"/>
  <c r="M25" i="1"/>
  <c r="M14" i="1" s="1"/>
  <c r="I25" i="1"/>
  <c r="I14" i="1" s="1"/>
  <c r="G25" i="1"/>
  <c r="G14" i="1" s="1"/>
  <c r="F25" i="1"/>
  <c r="F14" i="1" s="1"/>
  <c r="H25" i="1" l="1"/>
  <c r="H14" i="1" s="1"/>
  <c r="E65" i="1" l="1"/>
  <c r="E58" i="1"/>
  <c r="I56" i="1"/>
  <c r="H56" i="1" s="1"/>
  <c r="G56" i="1"/>
  <c r="G39" i="1"/>
  <c r="F39" i="1"/>
  <c r="G65" i="1"/>
  <c r="G32" i="1"/>
  <c r="F32" i="1"/>
  <c r="I27" i="1" l="1"/>
  <c r="I113" i="1" s="1"/>
  <c r="M27" i="1"/>
  <c r="M113" i="1" s="1"/>
  <c r="H32" i="1"/>
  <c r="E56" i="1"/>
  <c r="E39" i="1"/>
  <c r="H39" i="1"/>
  <c r="H27" i="1" l="1"/>
  <c r="H113" i="1" s="1"/>
  <c r="E27" i="1"/>
  <c r="E113" i="1" s="1"/>
  <c r="G27" i="1"/>
  <c r="G113" i="1" s="1"/>
  <c r="F27" i="1"/>
  <c r="F113" i="1" s="1"/>
</calcChain>
</file>

<file path=xl/sharedStrings.xml><?xml version="1.0" encoding="utf-8"?>
<sst xmlns="http://schemas.openxmlformats.org/spreadsheetml/2006/main" count="156" uniqueCount="66">
  <si>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</si>
  <si>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</si>
  <si>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</si>
  <si>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</si>
  <si>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</si>
  <si>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</si>
  <si>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</si>
  <si>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</si>
  <si>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</si>
  <si>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</si>
  <si>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</si>
  <si>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</si>
  <si>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</si>
  <si>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</si>
  <si>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</si>
  <si>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</si>
  <si>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</si>
  <si>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</si>
  <si>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</si>
  <si>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</si>
  <si>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</si>
  <si>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</si>
  <si>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</si>
  <si>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</si>
  <si>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</si>
  <si>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</si>
  <si>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</si>
  <si>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</si>
  <si>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</si>
  <si>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</si>
  <si>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</si>
  <si>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</si>
  <si>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</si>
  <si>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</si>
  <si>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</si>
  <si>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</si>
  <si>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</si>
  <si>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</si>
  <si>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</si>
  <si>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</si>
  <si>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</si>
  <si>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</si>
  <si>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</si>
  <si>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</si>
  <si>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</si>
  <si>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</si>
  <si>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t>1.3</t>
  </si>
  <si>
    <t>2.1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</si>
  <si>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</si>
  <si>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</si>
  <si>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</si>
  <si>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</si>
  <si>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</si>
  <si>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>2.8</t>
  </si>
  <si>
    <t xml:space="preserve"> Regionalny Program Operacyjny Województwa Warmińsko-Mazurskiego na lata 2014-2020 .Poddziałanie  2.4.1 Rozwój Kształcenia i szkolenia zawodowego -projekty konkursowe .Projekt pn". ZSB- innowacyjni ekozawodowcy"</t>
  </si>
  <si>
    <t>z tego:2019 rok</t>
  </si>
  <si>
    <t xml:space="preserve">2021 rok </t>
  </si>
  <si>
    <t>2.9</t>
  </si>
  <si>
    <t>2.10</t>
  </si>
  <si>
    <t xml:space="preserve">2022 rok </t>
  </si>
  <si>
    <t xml:space="preserve">Program ERASMUS + Edukacja szkolna- projekty współpracy szkół Projekt pn. "Kann Esssen kulturbildend sein? Eine  Spurensuche nach der Bedeutung von Esskultur fȕr das gemeinsame europäsche kulturerbe"  </t>
  </si>
  <si>
    <t>z tego:2022 rok</t>
  </si>
  <si>
    <t>2023 rok</t>
  </si>
  <si>
    <t xml:space="preserve">Program ERASMUS + Akcja 1 Kształcenie i szkolenie zawodowe projekt pn. "TSL - nasza pasja i przyszłośc"  </t>
  </si>
  <si>
    <t>2.6</t>
  </si>
  <si>
    <r>
      <t xml:space="preserve">Załącznik Nr 6 </t>
    </r>
    <r>
      <rPr>
        <sz val="11"/>
        <rFont val="Times New Roman"/>
        <family val="1"/>
        <charset val="238"/>
      </rPr>
      <t>do Uchwały Rady Powiatu Braniewskiego Nr XXXVII/259/22 z dnia 29 czerwca 2022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</si>
</sst>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92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0" fontId="18" fillId="14" borderId="38" xfId="15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3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4" borderId="22" xfId="15" applyNumberFormat="1" applyFont="1" applyFill="1" applyBorder="1" applyAlignment="1">
      <alignment horizontal="center" vertical="center"/>
    </xf>
    <xf numFmtId="0" fontId="18" fillId="14" borderId="25" xfId="15" applyFont="1" applyFill="1" applyBorder="1" applyAlignment="1">
      <alignment vertical="center"/>
    </xf>
    <xf numFmtId="0" fontId="18" fillId="14" borderId="79" xfId="15" applyFont="1" applyFill="1" applyBorder="1" applyAlignment="1">
      <alignment vertical="center"/>
    </xf>
    <xf numFmtId="4" fontId="18" fillId="14" borderId="13" xfId="15" applyNumberFormat="1" applyFont="1" applyFill="1" applyBorder="1" applyAlignment="1">
      <alignment horizontal="right"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19" fillId="15" borderId="42" xfId="15" applyNumberFormat="1" applyFont="1" applyFill="1" applyBorder="1" applyAlignment="1">
      <alignment vertical="center"/>
    </xf>
    <xf numFmtId="4" fontId="18" fillId="14" borderId="28" xfId="15" applyNumberFormat="1" applyFont="1" applyFill="1" applyBorder="1" applyAlignment="1">
      <alignment horizontal="right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5" xfId="15" applyNumberFormat="1" applyFont="1" applyFill="1" applyBorder="1" applyAlignment="1">
      <alignment vertical="center"/>
    </xf>
    <xf numFmtId="0" fontId="18" fillId="14" borderId="81" xfId="15" applyFont="1" applyFill="1" applyBorder="1" applyAlignment="1">
      <alignment vertical="center"/>
    </xf>
    <xf numFmtId="0" fontId="19" fillId="14" borderId="82" xfId="15" applyFont="1" applyFill="1" applyBorder="1" applyAlignment="1">
      <alignment vertical="center"/>
    </xf>
    <xf numFmtId="4" fontId="22" fillId="14" borderId="19" xfId="0" applyNumberFormat="1" applyFont="1" applyFill="1" applyBorder="1" applyAlignment="1">
      <alignment horizontal="right" vertical="center"/>
    </xf>
    <xf numFmtId="0" fontId="0" fillId="14" borderId="77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4" fontId="23" fillId="14" borderId="33" xfId="15" applyNumberFormat="1" applyFont="1" applyFill="1" applyBorder="1" applyAlignment="1">
      <alignment horizontal="center" vertical="center" wrapText="1"/>
    </xf>
    <xf numFmtId="0" fontId="19" fillId="0" borderId="0" xfId="15" applyFont="1" applyBorder="1" applyAlignment="1">
      <alignment horizontal="center"/>
    </xf>
    <xf numFmtId="4" fontId="0" fillId="14" borderId="36" xfId="0" applyNumberForma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32" xfId="15" applyNumberFormat="1" applyFont="1" applyFill="1" applyBorder="1" applyAlignment="1">
      <alignment horizontal="center" vertical="center" wrapText="1"/>
    </xf>
    <xf numFmtId="4" fontId="18" fillId="14" borderId="83" xfId="15" applyNumberFormat="1" applyFont="1" applyFill="1" applyBorder="1" applyAlignment="1">
      <alignment horizontal="right" vertical="center"/>
    </xf>
    <xf numFmtId="0" fontId="18" fillId="14" borderId="85" xfId="15" applyFont="1" applyFill="1" applyBorder="1" applyAlignment="1">
      <alignment vertical="center"/>
    </xf>
    <xf numFmtId="4" fontId="18" fillId="14" borderId="85" xfId="15" applyNumberFormat="1" applyFont="1" applyFill="1" applyBorder="1" applyAlignment="1">
      <alignment horizontal="right" vertical="center"/>
    </xf>
    <xf numFmtId="4" fontId="20" fillId="14" borderId="3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center" vertical="center"/>
    </xf>
    <xf numFmtId="0" fontId="0" fillId="14" borderId="84" xfId="0" applyNumberFormat="1" applyFill="1" applyBorder="1" applyAlignment="1">
      <alignment horizontal="center" vertical="center"/>
    </xf>
    <xf numFmtId="0" fontId="18" fillId="14" borderId="32" xfId="15" applyFont="1" applyFill="1" applyBorder="1" applyAlignment="1">
      <alignment vertical="center"/>
    </xf>
    <xf numFmtId="4" fontId="18" fillId="14" borderId="32" xfId="15" applyNumberFormat="1" applyFont="1" applyFill="1" applyBorder="1" applyAlignment="1">
      <alignment horizontal="right" vertical="center"/>
    </xf>
    <xf numFmtId="4" fontId="0" fillId="14" borderId="37" xfId="0" applyNumberFormat="1" applyFill="1" applyBorder="1" applyAlignment="1">
      <alignment horizontal="center" vertical="center"/>
    </xf>
    <xf numFmtId="4" fontId="19" fillId="0" borderId="19" xfId="15" applyNumberFormat="1" applyFont="1" applyFill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center" vertical="center"/>
    </xf>
    <xf numFmtId="4" fontId="22" fillId="0" borderId="24" xfId="0" applyNumberFormat="1" applyFont="1" applyFill="1" applyBorder="1" applyAlignment="1">
      <alignment horizontal="right" vertical="center"/>
    </xf>
    <xf numFmtId="4" fontId="18" fillId="0" borderId="22" xfId="15" applyNumberFormat="1" applyFont="1" applyFill="1" applyBorder="1" applyAlignment="1">
      <alignment horizontal="right" vertical="center"/>
    </xf>
    <xf numFmtId="4" fontId="18" fillId="0" borderId="28" xfId="15" applyNumberFormat="1" applyFont="1" applyFill="1" applyBorder="1" applyAlignment="1">
      <alignment horizontal="right" vertical="center"/>
    </xf>
    <xf numFmtId="0" fontId="18" fillId="0" borderId="25" xfId="15" applyFont="1" applyFill="1" applyBorder="1" applyAlignment="1">
      <alignment vertical="center"/>
    </xf>
    <xf numFmtId="0" fontId="18" fillId="0" borderId="26" xfId="15" applyFont="1" applyFill="1" applyBorder="1" applyAlignment="1">
      <alignment vertical="center"/>
    </xf>
    <xf numFmtId="0" fontId="18" fillId="0" borderId="27" xfId="15" applyFont="1" applyFill="1" applyBorder="1" applyAlignment="1">
      <alignment vertical="center"/>
    </xf>
    <xf numFmtId="0" fontId="19" fillId="0" borderId="23" xfId="15" applyFont="1" applyFill="1" applyBorder="1" applyAlignment="1">
      <alignment vertical="center"/>
    </xf>
    <xf numFmtId="0" fontId="18" fillId="0" borderId="33" xfId="15" applyFont="1" applyFill="1" applyBorder="1" applyAlignment="1">
      <alignment vertical="center"/>
    </xf>
    <xf numFmtId="0" fontId="18" fillId="0" borderId="28" xfId="15" applyFont="1" applyFill="1" applyBorder="1" applyAlignment="1">
      <alignment vertical="center"/>
    </xf>
    <xf numFmtId="4" fontId="18" fillId="0" borderId="13" xfId="15" applyNumberFormat="1" applyFont="1" applyFill="1" applyBorder="1" applyAlignment="1">
      <alignment horizontal="right" vertical="center"/>
    </xf>
    <xf numFmtId="0" fontId="18" fillId="0" borderId="85" xfId="15" applyFont="1" applyFill="1" applyBorder="1" applyAlignment="1">
      <alignment vertical="center"/>
    </xf>
    <xf numFmtId="4" fontId="18" fillId="0" borderId="85" xfId="15" applyNumberFormat="1" applyFont="1" applyFill="1" applyBorder="1" applyAlignment="1">
      <alignment horizontal="right" vertical="center"/>
    </xf>
    <xf numFmtId="0" fontId="18" fillId="0" borderId="0" xfId="15" applyFont="1" applyAlignment="1">
      <alignment wrapText="1"/>
    </xf>
    <xf numFmtId="4" fontId="18" fillId="0" borderId="28" xfId="15" applyNumberFormat="1" applyFont="1" applyFill="1" applyBorder="1" applyAlignment="1">
      <alignment horizontal="right" vertical="center"/>
    </xf>
    <xf numFmtId="4" fontId="19" fillId="0" borderId="80" xfId="15" applyNumberFormat="1" applyFont="1" applyFill="1" applyBorder="1" applyAlignment="1">
      <alignment horizontal="right" vertical="center"/>
    </xf>
    <xf numFmtId="0" fontId="18" fillId="14" borderId="28" xfId="15" applyFont="1" applyFill="1" applyBorder="1" applyAlignment="1">
      <alignment vertical="center"/>
    </xf>
    <xf numFmtId="4" fontId="18" fillId="0" borderId="28" xfId="15" applyNumberFormat="1" applyFont="1" applyFill="1" applyBorder="1" applyAlignment="1">
      <alignment horizontal="right" vertical="center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4" fontId="19" fillId="14" borderId="47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18" fillId="14" borderId="78" xfId="15" applyNumberFormat="1" applyFont="1" applyFill="1" applyBorder="1" applyAlignment="1">
      <alignment horizontal="center" vertical="center" wrapText="1"/>
    </xf>
    <xf numFmtId="4" fontId="18" fillId="14" borderId="59" xfId="15" applyNumberFormat="1" applyFont="1" applyFill="1" applyBorder="1" applyAlignment="1">
      <alignment horizontal="center" vertical="center" wrapText="1"/>
    </xf>
    <xf numFmtId="4" fontId="18" fillId="14" borderId="60" xfId="15" applyNumberFormat="1" applyFont="1" applyFill="1" applyBorder="1" applyAlignment="1">
      <alignment horizontal="center" vertical="center" wrapText="1"/>
    </xf>
    <xf numFmtId="4" fontId="18" fillId="14" borderId="43" xfId="15" applyNumberFormat="1" applyFont="1" applyFill="1" applyBorder="1" applyAlignment="1">
      <alignment horizontal="center" vertical="center" wrapText="1"/>
    </xf>
    <xf numFmtId="4" fontId="18" fillId="14" borderId="0" xfId="15" applyNumberFormat="1" applyFont="1" applyFill="1" applyBorder="1" applyAlignment="1">
      <alignment horizontal="center" vertical="center" wrapText="1"/>
    </xf>
    <xf numFmtId="4" fontId="18" fillId="14" borderId="18" xfId="15" applyNumberFormat="1" applyFont="1" applyFill="1" applyBorder="1" applyAlignment="1">
      <alignment horizontal="center" vertical="center" wrapText="1"/>
    </xf>
    <xf numFmtId="4" fontId="18" fillId="14" borderId="50" xfId="15" applyNumberFormat="1" applyFont="1" applyFill="1" applyBorder="1" applyAlignment="1">
      <alignment horizontal="center" vertical="center" wrapText="1"/>
    </xf>
    <xf numFmtId="4" fontId="18" fillId="14" borderId="36" xfId="15" applyNumberFormat="1" applyFont="1" applyFill="1" applyBorder="1" applyAlignment="1">
      <alignment horizontal="center" vertical="center" wrapText="1"/>
    </xf>
    <xf numFmtId="4" fontId="18" fillId="14" borderId="37" xfId="15" applyNumberFormat="1" applyFont="1" applyFill="1" applyBorder="1" applyAlignment="1">
      <alignment horizontal="center" vertical="center" wrapText="1"/>
    </xf>
    <xf numFmtId="0" fontId="19" fillId="0" borderId="0" xfId="15" applyFont="1" applyAlignment="1">
      <alignment horizontal="right"/>
    </xf>
    <xf numFmtId="0" fontId="21" fillId="2" borderId="66" xfId="15" applyFont="1" applyFill="1" applyBorder="1" applyAlignment="1">
      <alignment horizontal="center" vertical="center"/>
    </xf>
    <xf numFmtId="0" fontId="21" fillId="2" borderId="67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64" xfId="15" applyFont="1" applyFill="1" applyBorder="1" applyAlignment="1">
      <alignment horizontal="center" vertical="center" wrapText="1"/>
    </xf>
    <xf numFmtId="0" fontId="21" fillId="2" borderId="65" xfId="15" applyFont="1" applyFill="1" applyBorder="1" applyAlignment="1">
      <alignment horizontal="center" vertical="center" wrapText="1"/>
    </xf>
    <xf numFmtId="0" fontId="21" fillId="2" borderId="68" xfId="15" applyFont="1" applyFill="1" applyBorder="1" applyAlignment="1">
      <alignment horizontal="center" vertical="center"/>
    </xf>
    <xf numFmtId="0" fontId="21" fillId="2" borderId="62" xfId="15" applyFont="1" applyFill="1" applyBorder="1" applyAlignment="1">
      <alignment horizontal="center" vertical="center" wrapText="1"/>
    </xf>
    <xf numFmtId="0" fontId="21" fillId="2" borderId="63" xfId="15" applyFont="1" applyFill="1" applyBorder="1" applyAlignment="1">
      <alignment horizontal="center" vertical="center" wrapText="1"/>
    </xf>
    <xf numFmtId="0" fontId="21" fillId="2" borderId="14" xfId="15" applyFont="1" applyFill="1" applyBorder="1" applyAlignment="1">
      <alignment horizontal="center" vertical="center" wrapText="1"/>
    </xf>
    <xf numFmtId="16" fontId="0" fillId="14" borderId="10" xfId="0" applyNumberFormat="1" applyFill="1" applyBorder="1" applyAlignment="1" applyProtection="1">
      <alignment horizontal="center" vertical="center"/>
      <protection locked="0"/>
    </xf>
    <xf numFmtId="16" fontId="0" fillId="14" borderId="84" xfId="0" applyNumberFormat="1" applyFill="1" applyBorder="1" applyAlignment="1" applyProtection="1">
      <alignment horizontal="center" vertical="center"/>
      <protection locked="0"/>
    </xf>
    <xf numFmtId="49" fontId="0" fillId="14" borderId="78" xfId="0" applyNumberFormat="1" applyFill="1" applyBorder="1" applyAlignment="1">
      <alignment horizontal="center" vertical="center"/>
    </xf>
    <xf numFmtId="49" fontId="0" fillId="14" borderId="43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0" fontId="0" fillId="14" borderId="77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4" xfId="0" applyNumberFormat="1" applyFill="1" applyBorder="1" applyAlignment="1">
      <alignment horizontal="center" vertical="center"/>
    </xf>
    <xf numFmtId="4" fontId="0" fillId="14" borderId="47" xfId="0" applyNumberFormat="1" applyFill="1" applyBorder="1" applyAlignment="1">
      <alignment horizontal="center" vertical="center"/>
    </xf>
    <xf numFmtId="4" fontId="0" fillId="14" borderId="88" xfId="0" applyNumberFormat="1" applyFill="1" applyBorder="1" applyAlignment="1">
      <alignment horizontal="center" vertical="center"/>
    </xf>
    <xf numFmtId="4" fontId="0" fillId="14" borderId="20" xfId="0" applyNumberFormat="1" applyFill="1" applyBorder="1" applyAlignment="1">
      <alignment horizontal="center" vertical="center"/>
    </xf>
    <xf numFmtId="4" fontId="0" fillId="14" borderId="78" xfId="0" applyNumberFormat="1" applyFill="1" applyBorder="1" applyAlignment="1">
      <alignment horizontal="center" vertical="center"/>
    </xf>
    <xf numFmtId="4" fontId="0" fillId="14" borderId="59" xfId="0" applyNumberFormat="1" applyFill="1" applyBorder="1" applyAlignment="1">
      <alignment horizontal="center" vertical="center"/>
    </xf>
    <xf numFmtId="4" fontId="0" fillId="14" borderId="60" xfId="0" applyNumberFormat="1" applyFill="1" applyBorder="1" applyAlignment="1">
      <alignment horizontal="center" vertical="center"/>
    </xf>
    <xf numFmtId="4" fontId="0" fillId="14" borderId="43" xfId="0" applyNumberFormat="1" applyFill="1" applyBorder="1" applyAlignment="1">
      <alignment horizontal="center" vertical="center"/>
    </xf>
    <xf numFmtId="4" fontId="0" fillId="14" borderId="0" xfId="0" applyNumberFormat="1" applyFill="1" applyBorder="1" applyAlignment="1">
      <alignment horizontal="center" vertical="center"/>
    </xf>
    <xf numFmtId="4" fontId="0" fillId="14" borderId="18" xfId="0" applyNumberFormat="1" applyFill="1" applyBorder="1" applyAlignment="1">
      <alignment horizontal="center" vertical="center"/>
    </xf>
    <xf numFmtId="4" fontId="0" fillId="14" borderId="50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4" fontId="23" fillId="14" borderId="80" xfId="15" applyNumberFormat="1" applyFont="1" applyFill="1" applyBorder="1" applyAlignment="1">
      <alignment horizontal="center" vertical="center" wrapText="1"/>
    </xf>
    <xf numFmtId="4" fontId="23" fillId="14" borderId="33" xfId="15" applyNumberFormat="1" applyFont="1" applyFill="1" applyBorder="1" applyAlignment="1">
      <alignment horizontal="center" vertical="center" wrapText="1"/>
    </xf>
    <xf numFmtId="4" fontId="23" fillId="14" borderId="32" xfId="15" applyNumberFormat="1" applyFont="1" applyFill="1" applyBorder="1" applyAlignment="1">
      <alignment horizontal="center" vertical="center" wrapText="1"/>
    </xf>
    <xf numFmtId="3" fontId="20" fillId="14" borderId="80" xfId="0" applyNumberFormat="1" applyFont="1" applyFill="1" applyBorder="1" applyAlignment="1">
      <alignment horizontal="center" vertical="center"/>
    </xf>
    <xf numFmtId="3" fontId="20" fillId="14" borderId="33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0" fontId="0" fillId="14" borderId="76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43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0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4" fontId="0" fillId="0" borderId="78" xfId="0" applyNumberFormat="1" applyFill="1" applyBorder="1" applyAlignment="1">
      <alignment horizontal="center" vertical="center"/>
    </xf>
    <xf numFmtId="4" fontId="0" fillId="0" borderId="59" xfId="0" applyNumberFormat="1" applyFill="1" applyBorder="1" applyAlignment="1">
      <alignment vertical="center"/>
    </xf>
    <xf numFmtId="4" fontId="0" fillId="0" borderId="60" xfId="0" applyNumberFormat="1" applyFill="1" applyBorder="1" applyAlignment="1">
      <alignment vertical="center"/>
    </xf>
    <xf numFmtId="4" fontId="0" fillId="0" borderId="43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4" fontId="22" fillId="0" borderId="47" xfId="0" applyNumberFormat="1" applyFont="1" applyFill="1" applyBorder="1" applyAlignment="1">
      <alignment horizontal="center" vertical="center"/>
    </xf>
    <xf numFmtId="4" fontId="22" fillId="0" borderId="87" xfId="0" applyNumberFormat="1" applyFont="1" applyFill="1" applyBorder="1" applyAlignment="1">
      <alignment horizontal="center" vertical="center"/>
    </xf>
    <xf numFmtId="3" fontId="20" fillId="0" borderId="43" xfId="0" applyNumberFormat="1" applyFont="1" applyFill="1" applyBorder="1" applyAlignment="1">
      <alignment horizontal="center" vertical="center"/>
    </xf>
    <xf numFmtId="3" fontId="20" fillId="0" borderId="50" xfId="0" applyNumberFormat="1" applyFont="1" applyFill="1" applyBorder="1" applyAlignment="1">
      <alignment horizontal="center" vertical="center"/>
    </xf>
    <xf numFmtId="4" fontId="23" fillId="0" borderId="33" xfId="0" applyNumberFormat="1" applyFont="1" applyFill="1" applyBorder="1" applyAlignment="1">
      <alignment horizontal="center" vertical="center" wrapText="1"/>
    </xf>
    <xf numFmtId="4" fontId="23" fillId="0" borderId="32" xfId="0" applyNumberFormat="1" applyFont="1" applyFill="1" applyBorder="1" applyAlignment="1">
      <alignment horizontal="center" vertical="center" wrapText="1"/>
    </xf>
    <xf numFmtId="4" fontId="0" fillId="0" borderId="43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50" xfId="0" applyNumberFormat="1" applyFill="1" applyBorder="1" applyAlignment="1">
      <alignment horizontal="center" vertical="center"/>
    </xf>
    <xf numFmtId="4" fontId="0" fillId="0" borderId="36" xfId="0" applyNumberFormat="1" applyFill="1" applyBorder="1" applyAlignment="1">
      <alignment horizontal="center" vertical="center"/>
    </xf>
    <xf numFmtId="4" fontId="0" fillId="0" borderId="37" xfId="0" applyNumberFormat="1" applyFill="1" applyBorder="1" applyAlignment="1">
      <alignment horizontal="center" vertical="center"/>
    </xf>
    <xf numFmtId="0" fontId="18" fillId="14" borderId="28" xfId="15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3" fontId="20" fillId="0" borderId="78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" fontId="23" fillId="0" borderId="28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0" fillId="0" borderId="59" xfId="0" applyNumberFormat="1" applyFill="1" applyBorder="1" applyAlignment="1">
      <alignment horizontal="center" vertical="center"/>
    </xf>
    <xf numFmtId="4" fontId="0" fillId="0" borderId="60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" fontId="18" fillId="0" borderId="28" xfId="15" applyNumberFormat="1" applyFont="1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18" fillId="2" borderId="70" xfId="15" applyFont="1" applyFill="1" applyBorder="1" applyAlignment="1">
      <alignment horizontal="center" vertical="center"/>
    </xf>
    <xf numFmtId="0" fontId="18" fillId="2" borderId="71" xfId="15" applyFont="1" applyFill="1" applyBorder="1" applyAlignment="1">
      <alignment horizontal="center" vertical="center"/>
    </xf>
    <xf numFmtId="0" fontId="18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4" fontId="19" fillId="15" borderId="54" xfId="15" applyNumberFormat="1" applyFont="1" applyFill="1" applyBorder="1" applyAlignment="1">
      <alignment horizontal="center" vertical="center"/>
    </xf>
    <xf numFmtId="4" fontId="19" fillId="15" borderId="55" xfId="15" applyNumberFormat="1" applyFont="1" applyFill="1" applyBorder="1" applyAlignment="1">
      <alignment horizontal="center" vertical="center"/>
    </xf>
    <xf numFmtId="4" fontId="18" fillId="14" borderId="59" xfId="0" applyNumberFormat="1" applyFont="1" applyFill="1" applyBorder="1" applyAlignment="1">
      <alignment horizontal="center" vertical="center" wrapText="1"/>
    </xf>
    <xf numFmtId="4" fontId="0" fillId="14" borderId="59" xfId="0" applyNumberFormat="1" applyFont="1" applyFill="1" applyBorder="1" applyAlignment="1">
      <alignment vertical="center" wrapText="1"/>
    </xf>
    <xf numFmtId="4" fontId="0" fillId="14" borderId="60" xfId="0" applyNumberFormat="1" applyFont="1" applyFill="1" applyBorder="1" applyAlignment="1">
      <alignment vertical="center" wrapText="1"/>
    </xf>
    <xf numFmtId="4" fontId="0" fillId="14" borderId="0" xfId="0" applyNumberFormat="1" applyFont="1" applyFill="1" applyBorder="1" applyAlignment="1">
      <alignment horizontal="center" vertical="center" wrapText="1"/>
    </xf>
    <xf numFmtId="4" fontId="0" fillId="14" borderId="0" xfId="0" applyNumberFormat="1" applyFont="1" applyFill="1" applyBorder="1" applyAlignment="1">
      <alignment vertical="center" wrapText="1"/>
    </xf>
    <xf numFmtId="4" fontId="0" fillId="14" borderId="18" xfId="0" applyNumberFormat="1" applyFont="1" applyFill="1" applyBorder="1" applyAlignment="1">
      <alignment vertical="center" wrapText="1"/>
    </xf>
    <xf numFmtId="4" fontId="0" fillId="14" borderId="36" xfId="0" applyNumberFormat="1" applyFont="1" applyFill="1" applyBorder="1" applyAlignment="1">
      <alignment horizontal="center" vertical="center" wrapText="1"/>
    </xf>
    <xf numFmtId="4" fontId="0" fillId="14" borderId="36" xfId="0" applyNumberFormat="1" applyFont="1" applyFill="1" applyBorder="1" applyAlignment="1">
      <alignment vertical="center" wrapText="1"/>
    </xf>
    <xf numFmtId="4" fontId="0" fillId="14" borderId="37" xfId="0" applyNumberFormat="1" applyFont="1" applyFill="1" applyBorder="1" applyAlignment="1">
      <alignment vertical="center" wrapText="1"/>
    </xf>
    <xf numFmtId="4" fontId="23" fillId="14" borderId="22" xfId="15" applyNumberFormat="1" applyFont="1" applyFill="1" applyBorder="1" applyAlignment="1">
      <alignment horizontal="center" vertical="center" wrapText="1"/>
    </xf>
    <xf numFmtId="4" fontId="24" fillId="14" borderId="85" xfId="0" applyNumberFormat="1" applyFont="1" applyFill="1" applyBorder="1" applyAlignment="1">
      <alignment horizontal="center" vertical="center" wrapText="1"/>
    </xf>
    <xf numFmtId="0" fontId="21" fillId="2" borderId="7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3" fontId="19" fillId="14" borderId="4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48" xfId="0" applyFont="1" applyFill="1" applyBorder="1" applyAlignment="1">
      <alignment horizontal="center" vertical="center"/>
    </xf>
    <xf numFmtId="0" fontId="18" fillId="14" borderId="49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21" fillId="2" borderId="62" xfId="15" applyFont="1" applyFill="1" applyBorder="1" applyAlignment="1">
      <alignment horizontal="center" vertical="center"/>
    </xf>
    <xf numFmtId="0" fontId="21" fillId="2" borderId="63" xfId="15" applyFont="1" applyFill="1" applyBorder="1" applyAlignment="1">
      <alignment horizontal="center" vertical="center"/>
    </xf>
    <xf numFmtId="0" fontId="21" fillId="2" borderId="69" xfId="15" applyFont="1" applyFill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0" fontId="19" fillId="15" borderId="56" xfId="15" applyFont="1" applyFill="1" applyBorder="1" applyAlignment="1">
      <alignment horizontal="center"/>
    </xf>
    <xf numFmtId="0" fontId="19" fillId="15" borderId="57" xfId="15" applyFont="1" applyFill="1" applyBorder="1" applyAlignment="1">
      <alignment horizontal="center"/>
    </xf>
    <xf numFmtId="4" fontId="18" fillId="15" borderId="89" xfId="15" applyNumberFormat="1" applyFont="1" applyFill="1" applyBorder="1" applyAlignment="1">
      <alignment horizontal="center" vertical="center"/>
    </xf>
    <xf numFmtId="4" fontId="18" fillId="15" borderId="57" xfId="15" applyNumberFormat="1" applyFont="1" applyFill="1" applyBorder="1" applyAlignment="1">
      <alignment horizontal="center" vertical="center"/>
    </xf>
    <xf numFmtId="3" fontId="18" fillId="15" borderId="57" xfId="15" applyNumberFormat="1" applyFont="1" applyFill="1" applyBorder="1" applyAlignment="1">
      <alignment horizontal="center" vertical="center"/>
    </xf>
    <xf numFmtId="3" fontId="18" fillId="15" borderId="58" xfId="15" applyNumberFormat="1" applyFont="1" applyFill="1" applyBorder="1" applyAlignment="1">
      <alignment horizontal="center" vertical="center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60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49" xfId="15" applyNumberFormat="1" applyFont="1" applyFill="1" applyBorder="1" applyAlignment="1">
      <alignment horizontal="center" vertical="center" wrapText="1"/>
    </xf>
    <xf numFmtId="3" fontId="18" fillId="0" borderId="61" xfId="15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2" fontId="0" fillId="14" borderId="86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14" borderId="77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84" xfId="0" applyNumberFormat="1" applyFill="1" applyBorder="1" applyAlignment="1">
      <alignment horizontal="center" vertical="center"/>
    </xf>
    <xf numFmtId="4" fontId="0" fillId="0" borderId="78" xfId="0" applyNumberFormat="1" applyFill="1" applyBorder="1" applyAlignment="1">
      <alignment horizontal="center" vertical="center" wrapText="1"/>
    </xf>
    <xf numFmtId="4" fontId="0" fillId="0" borderId="59" xfId="0" applyNumberFormat="1" applyFill="1" applyBorder="1" applyAlignment="1">
      <alignment horizontal="center" vertical="center" wrapText="1"/>
    </xf>
    <xf numFmtId="4" fontId="0" fillId="0" borderId="87" xfId="0" applyNumberFormat="1" applyFill="1" applyBorder="1" applyAlignment="1">
      <alignment horizontal="center" vertical="center" wrapText="1"/>
    </xf>
    <xf numFmtId="4" fontId="0" fillId="0" borderId="43" xfId="0" applyNumberForma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4" fontId="0" fillId="0" borderId="46" xfId="0" applyNumberFormat="1" applyFill="1" applyBorder="1" applyAlignment="1">
      <alignment horizontal="center" vertical="center" wrapText="1"/>
    </xf>
    <xf numFmtId="4" fontId="0" fillId="0" borderId="50" xfId="0" applyNumberFormat="1" applyFill="1" applyBorder="1" applyAlignment="1">
      <alignment horizontal="center" vertical="center" wrapText="1"/>
    </xf>
    <xf numFmtId="4" fontId="0" fillId="0" borderId="36" xfId="0" applyNumberFormat="1" applyFill="1" applyBorder="1" applyAlignment="1">
      <alignment horizontal="center" vertical="center" wrapText="1"/>
    </xf>
    <xf numFmtId="4" fontId="0" fillId="0" borderId="51" xfId="0" applyNumberFormat="1" applyFill="1" applyBorder="1" applyAlignment="1">
      <alignment horizontal="center" vertical="center" wrapText="1"/>
    </xf>
    <xf numFmtId="4" fontId="23" fillId="0" borderId="22" xfId="0" applyNumberFormat="1" applyFont="1" applyFill="1" applyBorder="1" applyAlignment="1">
      <alignment horizontal="center" vertical="center" wrapText="1"/>
    </xf>
    <xf numFmtId="3" fontId="20" fillId="0" borderId="48" xfId="0" applyNumberFormat="1" applyFont="1" applyFill="1" applyBorder="1" applyAlignment="1">
      <alignment horizontal="center" vertical="center"/>
    </xf>
    <xf numFmtId="4" fontId="20" fillId="14" borderId="47" xfId="0" applyNumberFormat="1" applyFont="1" applyFill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4" fontId="18" fillId="14" borderId="87" xfId="15" applyNumberFormat="1" applyFont="1" applyFill="1" applyBorder="1" applyAlignment="1">
      <alignment horizontal="center" vertical="center" wrapText="1"/>
    </xf>
    <xf numFmtId="4" fontId="18" fillId="14" borderId="46" xfId="15" applyNumberFormat="1" applyFont="1" applyFill="1" applyBorder="1" applyAlignment="1">
      <alignment horizontal="center" vertical="center" wrapText="1"/>
    </xf>
    <xf numFmtId="4" fontId="18" fillId="14" borderId="51" xfId="15" applyNumberFormat="1" applyFont="1" applyFill="1" applyBorder="1" applyAlignment="1">
      <alignment horizontal="center" vertical="center" wrapText="1"/>
    </xf>
    <xf numFmtId="4" fontId="0" fillId="0" borderId="78" xfId="0" applyNumberFormat="1" applyFont="1" applyBorder="1" applyAlignment="1">
      <alignment horizontal="center" vertical="center" wrapText="1"/>
    </xf>
    <xf numFmtId="4" fontId="0" fillId="0" borderId="59" xfId="0" applyNumberFormat="1" applyFont="1" applyBorder="1" applyAlignment="1">
      <alignment horizontal="center" vertical="center" wrapText="1"/>
    </xf>
    <xf numFmtId="4" fontId="0" fillId="0" borderId="60" xfId="0" applyNumberFormat="1" applyFont="1" applyBorder="1" applyAlignment="1">
      <alignment horizontal="center" vertical="center" wrapText="1"/>
    </xf>
    <xf numFmtId="4" fontId="0" fillId="0" borderId="43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4" fontId="0" fillId="0" borderId="18" xfId="0" applyNumberFormat="1" applyFont="1" applyBorder="1" applyAlignment="1">
      <alignment horizontal="center" vertical="center" wrapText="1"/>
    </xf>
    <xf numFmtId="4" fontId="0" fillId="0" borderId="50" xfId="0" applyNumberFormat="1" applyFont="1" applyBorder="1" applyAlignment="1">
      <alignment horizontal="center" vertical="center" wrapText="1"/>
    </xf>
    <xf numFmtId="4" fontId="0" fillId="0" borderId="36" xfId="0" applyNumberFormat="1" applyFont="1" applyBorder="1" applyAlignment="1">
      <alignment horizontal="center" vertical="center" wrapText="1"/>
    </xf>
    <xf numFmtId="4" fontId="0" fillId="0" borderId="37" xfId="0" applyNumberFormat="1" applyFont="1" applyBorder="1" applyAlignment="1">
      <alignment horizontal="center" vertical="center" wrapText="1"/>
    </xf>
    <xf numFmtId="4" fontId="18" fillId="0" borderId="78" xfId="0" applyNumberFormat="1" applyFont="1" applyFill="1" applyBorder="1" applyAlignment="1">
      <alignment horizontal="center" vertical="center" wrapText="1"/>
    </xf>
    <xf numFmtId="4" fontId="18" fillId="0" borderId="59" xfId="0" applyNumberFormat="1" applyFont="1" applyFill="1" applyBorder="1" applyAlignment="1">
      <alignment horizontal="center" vertical="center" wrapText="1"/>
    </xf>
    <xf numFmtId="4" fontId="18" fillId="0" borderId="60" xfId="0" applyNumberFormat="1" applyFont="1" applyFill="1" applyBorder="1" applyAlignment="1">
      <alignment horizontal="center" vertical="center" wrapText="1"/>
    </xf>
    <xf numFmtId="4" fontId="18" fillId="0" borderId="43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8" fillId="0" borderId="18" xfId="0" applyNumberFormat="1" applyFont="1" applyFill="1" applyBorder="1" applyAlignment="1">
      <alignment horizontal="center" vertical="center" wrapText="1"/>
    </xf>
    <xf numFmtId="4" fontId="18" fillId="0" borderId="50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4" fontId="18" fillId="0" borderId="37" xfId="0" applyNumberFormat="1" applyFont="1" applyFill="1" applyBorder="1" applyAlignment="1">
      <alignment horizontal="center" vertical="center" wrapText="1"/>
    </xf>
    <xf numFmtId="4" fontId="22" fillId="0" borderId="20" xfId="0" applyNumberFormat="1" applyFont="1" applyFill="1" applyBorder="1" applyAlignment="1">
      <alignment horizontal="center" vertical="center"/>
    </xf>
    <xf numFmtId="4" fontId="0" fillId="0" borderId="46" xfId="0" applyNumberFormat="1" applyFill="1" applyBorder="1" applyAlignment="1">
      <alignment horizontal="center" vertical="center"/>
    </xf>
    <xf numFmtId="4" fontId="0" fillId="0" borderId="48" xfId="0" applyNumberFormat="1" applyFill="1" applyBorder="1" applyAlignment="1">
      <alignment horizontal="center" vertical="center"/>
    </xf>
    <xf numFmtId="4" fontId="0" fillId="0" borderId="49" xfId="0" applyNumberFormat="1" applyFill="1" applyBorder="1" applyAlignment="1">
      <alignment horizontal="center" vertical="center"/>
    </xf>
    <xf numFmtId="4" fontId="0" fillId="0" borderId="90" xfId="0" applyNumberForma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8"/>
  <sheetViews>
    <sheetView tabSelected="1" view="pageBreakPreview" zoomScaleNormal="100" zoomScaleSheetLayoutView="100" workbookViewId="0">
      <selection activeCell="S2" sqref="S2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59.25" customHeight="1">
      <c r="N1" s="102" t="s">
        <v>65</v>
      </c>
      <c r="O1" s="103"/>
      <c r="P1" s="103"/>
      <c r="Q1" s="103"/>
      <c r="R1" s="97"/>
    </row>
    <row r="2" spans="1:18" ht="14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18" t="s">
        <v>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8" ht="14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2.75" customHeight="1" thickBot="1">
      <c r="A7" s="196" t="s">
        <v>1</v>
      </c>
      <c r="B7" s="198" t="s">
        <v>2</v>
      </c>
      <c r="C7" s="213" t="s">
        <v>3</v>
      </c>
      <c r="D7" s="119" t="s">
        <v>4</v>
      </c>
      <c r="E7" s="119" t="s">
        <v>5</v>
      </c>
      <c r="F7" s="222" t="s">
        <v>6</v>
      </c>
      <c r="G7" s="222"/>
      <c r="H7" s="116" t="s">
        <v>7</v>
      </c>
      <c r="I7" s="116"/>
      <c r="J7" s="116"/>
      <c r="K7" s="116"/>
      <c r="L7" s="116"/>
      <c r="M7" s="116"/>
      <c r="N7" s="116"/>
      <c r="O7" s="116"/>
      <c r="P7" s="116"/>
      <c r="Q7" s="117"/>
    </row>
    <row r="8" spans="1:18" ht="12.75" customHeight="1" thickBot="1">
      <c r="A8" s="197"/>
      <c r="B8" s="199"/>
      <c r="C8" s="214"/>
      <c r="D8" s="120"/>
      <c r="E8" s="120"/>
      <c r="F8" s="124" t="s">
        <v>8</v>
      </c>
      <c r="G8" s="124" t="s">
        <v>9</v>
      </c>
      <c r="H8" s="220" t="s">
        <v>52</v>
      </c>
      <c r="I8" s="220"/>
      <c r="J8" s="220"/>
      <c r="K8" s="220"/>
      <c r="L8" s="220"/>
      <c r="M8" s="220"/>
      <c r="N8" s="220"/>
      <c r="O8" s="220"/>
      <c r="P8" s="220"/>
      <c r="Q8" s="221"/>
    </row>
    <row r="9" spans="1:18" ht="7.5" customHeight="1" thickBot="1">
      <c r="A9" s="197"/>
      <c r="B9" s="199"/>
      <c r="C9" s="214"/>
      <c r="D9" s="120"/>
      <c r="E9" s="120"/>
      <c r="F9" s="120"/>
      <c r="G9" s="120"/>
      <c r="H9" s="124" t="s">
        <v>10</v>
      </c>
      <c r="I9" s="220" t="s">
        <v>11</v>
      </c>
      <c r="J9" s="220"/>
      <c r="K9" s="220"/>
      <c r="L9" s="220"/>
      <c r="M9" s="220"/>
      <c r="N9" s="220"/>
      <c r="O9" s="220"/>
      <c r="P9" s="220"/>
      <c r="Q9" s="221"/>
    </row>
    <row r="10" spans="1:18" ht="14.25" customHeight="1" thickBot="1">
      <c r="A10" s="197"/>
      <c r="B10" s="199"/>
      <c r="C10" s="214"/>
      <c r="D10" s="120"/>
      <c r="E10" s="120"/>
      <c r="F10" s="120"/>
      <c r="G10" s="120"/>
      <c r="H10" s="120"/>
      <c r="I10" s="121" t="s">
        <v>12</v>
      </c>
      <c r="J10" s="121"/>
      <c r="K10" s="121"/>
      <c r="L10" s="121"/>
      <c r="M10" s="220" t="s">
        <v>9</v>
      </c>
      <c r="N10" s="220"/>
      <c r="O10" s="220"/>
      <c r="P10" s="220"/>
      <c r="Q10" s="221"/>
    </row>
    <row r="11" spans="1:18" ht="11.25" customHeight="1" thickBot="1">
      <c r="A11" s="197"/>
      <c r="B11" s="199"/>
      <c r="C11" s="214"/>
      <c r="D11" s="120"/>
      <c r="E11" s="120"/>
      <c r="F11" s="120"/>
      <c r="G11" s="120"/>
      <c r="H11" s="120"/>
      <c r="I11" s="124" t="s">
        <v>13</v>
      </c>
      <c r="J11" s="121" t="s">
        <v>14</v>
      </c>
      <c r="K11" s="121"/>
      <c r="L11" s="121"/>
      <c r="M11" s="124" t="s">
        <v>15</v>
      </c>
      <c r="N11" s="122" t="s">
        <v>14</v>
      </c>
      <c r="O11" s="122"/>
      <c r="P11" s="122"/>
      <c r="Q11" s="123"/>
    </row>
    <row r="12" spans="1:18" ht="54.75" customHeight="1" thickBot="1">
      <c r="A12" s="197"/>
      <c r="B12" s="199"/>
      <c r="C12" s="214"/>
      <c r="D12" s="120"/>
      <c r="E12" s="120"/>
      <c r="F12" s="120"/>
      <c r="G12" s="120"/>
      <c r="H12" s="120"/>
      <c r="I12" s="120"/>
      <c r="J12" s="15" t="s">
        <v>16</v>
      </c>
      <c r="K12" s="15" t="s">
        <v>17</v>
      </c>
      <c r="L12" s="15" t="s">
        <v>18</v>
      </c>
      <c r="M12" s="124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8" ht="12" customHeight="1" thickBot="1">
      <c r="A13" s="5">
        <v>1</v>
      </c>
      <c r="B13" s="31">
        <v>2</v>
      </c>
      <c r="C13" s="2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8" ht="33" customHeight="1" thickBot="1">
      <c r="A14" s="37">
        <v>1</v>
      </c>
      <c r="B14" s="38" t="s">
        <v>21</v>
      </c>
      <c r="C14" s="229" t="s">
        <v>22</v>
      </c>
      <c r="D14" s="230"/>
      <c r="E14" s="39">
        <f>SUM(E25)</f>
        <v>0</v>
      </c>
      <c r="F14" s="39">
        <f>SUM(F25)</f>
        <v>0</v>
      </c>
      <c r="G14" s="39">
        <f>SUM(G25)</f>
        <v>0</v>
      </c>
      <c r="H14" s="39">
        <f>SUM(H25)</f>
        <v>0</v>
      </c>
      <c r="I14" s="39">
        <f>SUM(I25)</f>
        <v>0</v>
      </c>
      <c r="J14" s="39">
        <f t="shared" ref="J14:Q14" si="0">SUM(J25)</f>
        <v>0</v>
      </c>
      <c r="K14" s="39">
        <f t="shared" si="0"/>
        <v>0</v>
      </c>
      <c r="L14" s="39">
        <f t="shared" si="0"/>
        <v>0</v>
      </c>
      <c r="M14" s="39">
        <f t="shared" si="0"/>
        <v>0</v>
      </c>
      <c r="N14" s="39">
        <f t="shared" si="0"/>
        <v>0</v>
      </c>
      <c r="O14" s="39">
        <f t="shared" si="0"/>
        <v>0</v>
      </c>
      <c r="P14" s="39">
        <f t="shared" si="0"/>
        <v>0</v>
      </c>
      <c r="Q14" s="39">
        <f t="shared" si="0"/>
        <v>0</v>
      </c>
    </row>
    <row r="15" spans="1:18" ht="17.25" hidden="1" customHeight="1">
      <c r="A15" s="9"/>
      <c r="B15" s="32" t="s">
        <v>23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2"/>
    </row>
    <row r="16" spans="1:18" ht="15" hidden="1" customHeight="1">
      <c r="A16" s="9"/>
      <c r="B16" s="33" t="s">
        <v>24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4"/>
    </row>
    <row r="17" spans="1:17" ht="15" hidden="1" customHeight="1">
      <c r="A17" s="9"/>
      <c r="B17" s="33" t="s">
        <v>25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4"/>
    </row>
    <row r="18" spans="1:17" ht="14.25" hidden="1" customHeight="1" thickBot="1">
      <c r="A18" s="5" t="s">
        <v>32</v>
      </c>
      <c r="B18" s="34" t="s">
        <v>34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6"/>
    </row>
    <row r="19" spans="1:17" ht="18" hidden="1" customHeight="1" thickBot="1">
      <c r="A19" s="9"/>
      <c r="B19" s="35" t="s">
        <v>27</v>
      </c>
      <c r="C19" s="3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36" t="s">
        <v>35</v>
      </c>
      <c r="C20" s="45"/>
      <c r="D20" s="46"/>
      <c r="E20" s="47"/>
      <c r="F20" s="47"/>
      <c r="G20" s="47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s="2" customFormat="1" ht="21" hidden="1" customHeight="1">
      <c r="A21" s="151" t="s">
        <v>46</v>
      </c>
      <c r="B21" s="41" t="s">
        <v>23</v>
      </c>
      <c r="C21" s="154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6"/>
    </row>
    <row r="22" spans="1:17" s="2" customFormat="1" ht="16.5" hidden="1" customHeight="1">
      <c r="A22" s="152"/>
      <c r="B22" s="26" t="s">
        <v>24</v>
      </c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9"/>
    </row>
    <row r="23" spans="1:17" s="2" customFormat="1" ht="17.25" hidden="1" customHeight="1">
      <c r="A23" s="152"/>
      <c r="B23" s="26" t="s">
        <v>25</v>
      </c>
      <c r="C23" s="157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9"/>
    </row>
    <row r="24" spans="1:17" s="2" customFormat="1" ht="15" hidden="1" customHeight="1" thickBot="1">
      <c r="A24" s="152"/>
      <c r="B24" s="27" t="s">
        <v>26</v>
      </c>
      <c r="C24" s="160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7" s="2" customFormat="1" ht="15" hidden="1" customHeight="1" thickBot="1">
      <c r="A25" s="152"/>
      <c r="B25" s="21" t="s">
        <v>27</v>
      </c>
      <c r="C25" s="215"/>
      <c r="D25" s="216"/>
      <c r="E25" s="20">
        <f>SUM(E26:E26)</f>
        <v>0</v>
      </c>
      <c r="F25" s="20">
        <f>SUM(F26:F26)</f>
        <v>0</v>
      </c>
      <c r="G25" s="20">
        <f>SUM(G26:G26)</f>
        <v>0</v>
      </c>
      <c r="H25" s="24">
        <f>SUM(I25+M25)</f>
        <v>0</v>
      </c>
      <c r="I25" s="24">
        <f>SUM(J25+L25)</f>
        <v>0</v>
      </c>
      <c r="J25" s="24"/>
      <c r="K25" s="24"/>
      <c r="L25" s="24"/>
      <c r="M25" s="24">
        <f>SUM(N25:Q25)</f>
        <v>0</v>
      </c>
      <c r="N25" s="24"/>
      <c r="O25" s="24"/>
      <c r="P25" s="24"/>
      <c r="Q25" s="25"/>
    </row>
    <row r="26" spans="1:17" s="2" customFormat="1" ht="0.75" customHeight="1">
      <c r="A26" s="153"/>
      <c r="B26" s="28" t="s">
        <v>39</v>
      </c>
      <c r="C26" s="51"/>
      <c r="D26" s="48"/>
      <c r="E26" s="40"/>
      <c r="F26" s="40"/>
      <c r="G26" s="40"/>
      <c r="H26" s="217"/>
      <c r="I26" s="218"/>
      <c r="J26" s="218"/>
      <c r="K26" s="218"/>
      <c r="L26" s="218"/>
      <c r="M26" s="218"/>
      <c r="N26" s="218"/>
      <c r="O26" s="218"/>
      <c r="P26" s="218"/>
      <c r="Q26" s="219"/>
    </row>
    <row r="27" spans="1:17" s="2" customFormat="1" ht="51" customHeight="1" thickBot="1">
      <c r="A27" s="49">
        <v>2</v>
      </c>
      <c r="B27" s="50" t="s">
        <v>28</v>
      </c>
      <c r="C27" s="200" t="s">
        <v>22</v>
      </c>
      <c r="D27" s="201"/>
      <c r="E27" s="58">
        <f t="shared" ref="E27:Q27" si="1">SUM(E32+E110+E39+E65+E56+E47+E74+E103+E97+E81+E91)</f>
        <v>2760065</v>
      </c>
      <c r="F27" s="58">
        <f t="shared" si="1"/>
        <v>325364</v>
      </c>
      <c r="G27" s="58">
        <f t="shared" si="1"/>
        <v>2434701</v>
      </c>
      <c r="H27" s="58">
        <f t="shared" si="1"/>
        <v>1611467</v>
      </c>
      <c r="I27" s="58">
        <f t="shared" si="1"/>
        <v>169602</v>
      </c>
      <c r="J27" s="58">
        <f t="shared" si="1"/>
        <v>0</v>
      </c>
      <c r="K27" s="58">
        <f t="shared" si="1"/>
        <v>0</v>
      </c>
      <c r="L27" s="58">
        <f t="shared" si="1"/>
        <v>169602</v>
      </c>
      <c r="M27" s="58">
        <f t="shared" si="1"/>
        <v>1441865</v>
      </c>
      <c r="N27" s="58">
        <f t="shared" si="1"/>
        <v>0</v>
      </c>
      <c r="O27" s="58">
        <f t="shared" si="1"/>
        <v>0</v>
      </c>
      <c r="P27" s="58">
        <f t="shared" si="1"/>
        <v>0</v>
      </c>
      <c r="Q27" s="58">
        <f t="shared" si="1"/>
        <v>1441865</v>
      </c>
    </row>
    <row r="28" spans="1:17" s="2" customFormat="1" ht="9.75" customHeight="1">
      <c r="A28" s="242" t="s">
        <v>47</v>
      </c>
      <c r="B28" s="52" t="s">
        <v>23</v>
      </c>
      <c r="C28" s="202" t="s">
        <v>50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</row>
    <row r="29" spans="1:17" s="2" customFormat="1" ht="14.25" customHeight="1">
      <c r="A29" s="243"/>
      <c r="B29" s="26" t="s">
        <v>24</v>
      </c>
      <c r="C29" s="205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7"/>
    </row>
    <row r="30" spans="1:17" s="2" customFormat="1" ht="17.25" customHeight="1">
      <c r="A30" s="243"/>
      <c r="B30" s="26" t="s">
        <v>25</v>
      </c>
      <c r="C30" s="205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7"/>
    </row>
    <row r="31" spans="1:17" s="2" customFormat="1" ht="25.5" customHeight="1" thickBot="1">
      <c r="A31" s="243"/>
      <c r="B31" s="27" t="s">
        <v>26</v>
      </c>
      <c r="C31" s="208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10"/>
    </row>
    <row r="32" spans="1:17" s="2" customFormat="1" ht="13.5" customHeight="1" thickBot="1">
      <c r="A32" s="184"/>
      <c r="B32" s="44" t="s">
        <v>27</v>
      </c>
      <c r="C32" s="104"/>
      <c r="D32" s="223"/>
      <c r="E32" s="56">
        <f>SUM(E33:E34)</f>
        <v>1037288</v>
      </c>
      <c r="F32" s="56">
        <f>SUM(F33:F34)</f>
        <v>155593</v>
      </c>
      <c r="G32" s="56">
        <f>SUM(G33:G34)</f>
        <v>881695</v>
      </c>
      <c r="H32" s="57">
        <f>SUM(I32+M32)</f>
        <v>574314</v>
      </c>
      <c r="I32" s="57">
        <v>85349</v>
      </c>
      <c r="J32" s="57"/>
      <c r="K32" s="57"/>
      <c r="L32" s="57">
        <v>85349</v>
      </c>
      <c r="M32" s="57">
        <v>488965</v>
      </c>
      <c r="N32" s="57"/>
      <c r="O32" s="57"/>
      <c r="P32" s="57"/>
      <c r="Q32" s="60">
        <v>488965</v>
      </c>
    </row>
    <row r="33" spans="1:17" s="2" customFormat="1" ht="20.25" customHeight="1">
      <c r="A33" s="243"/>
      <c r="B33" s="43" t="s">
        <v>51</v>
      </c>
      <c r="C33" s="149">
        <v>75</v>
      </c>
      <c r="D33" s="211" t="s">
        <v>38</v>
      </c>
      <c r="E33" s="55">
        <v>462974</v>
      </c>
      <c r="F33" s="55">
        <v>70244</v>
      </c>
      <c r="G33" s="55">
        <v>392730</v>
      </c>
      <c r="H33" s="139"/>
      <c r="I33" s="237"/>
      <c r="J33" s="237"/>
      <c r="K33" s="237"/>
      <c r="L33" s="237"/>
      <c r="M33" s="237"/>
      <c r="N33" s="237"/>
      <c r="O33" s="237"/>
      <c r="P33" s="237"/>
      <c r="Q33" s="238"/>
    </row>
    <row r="34" spans="1:17" s="2" customFormat="1" ht="39.75" customHeight="1" thickBot="1">
      <c r="A34" s="244"/>
      <c r="B34" s="74" t="s">
        <v>52</v>
      </c>
      <c r="C34" s="224"/>
      <c r="D34" s="212"/>
      <c r="E34" s="75">
        <v>574314</v>
      </c>
      <c r="F34" s="75">
        <v>85349</v>
      </c>
      <c r="G34" s="75">
        <v>488965</v>
      </c>
      <c r="H34" s="239"/>
      <c r="I34" s="240"/>
      <c r="J34" s="240"/>
      <c r="K34" s="240"/>
      <c r="L34" s="240"/>
      <c r="M34" s="240"/>
      <c r="N34" s="240"/>
      <c r="O34" s="240"/>
      <c r="P34" s="240"/>
      <c r="Q34" s="241"/>
    </row>
    <row r="35" spans="1:17" s="2" customFormat="1" ht="15" customHeight="1">
      <c r="A35" s="245" t="s">
        <v>40</v>
      </c>
      <c r="B35" s="52" t="s">
        <v>23</v>
      </c>
      <c r="C35" s="278" t="s">
        <v>54</v>
      </c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80"/>
    </row>
    <row r="36" spans="1:17" s="2" customFormat="1" ht="15" customHeight="1">
      <c r="A36" s="243"/>
      <c r="B36" s="26" t="s">
        <v>24</v>
      </c>
      <c r="C36" s="281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3"/>
    </row>
    <row r="37" spans="1:17" s="2" customFormat="1" ht="15" customHeight="1">
      <c r="A37" s="243"/>
      <c r="B37" s="26" t="s">
        <v>25</v>
      </c>
      <c r="C37" s="281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/>
    </row>
    <row r="38" spans="1:17" s="2" customFormat="1" ht="15" customHeight="1" thickBot="1">
      <c r="A38" s="243"/>
      <c r="B38" s="27" t="s">
        <v>26</v>
      </c>
      <c r="C38" s="284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6"/>
    </row>
    <row r="39" spans="1:17" s="2" customFormat="1" ht="15" customHeight="1" thickBot="1">
      <c r="A39" s="184"/>
      <c r="B39" s="44" t="s">
        <v>27</v>
      </c>
      <c r="C39" s="169"/>
      <c r="D39" s="287"/>
      <c r="E39" s="83">
        <f>SUM(E40:E42)</f>
        <v>1047047</v>
      </c>
      <c r="F39" s="83">
        <f>SUM(F40:F41)</f>
        <v>166346</v>
      </c>
      <c r="G39" s="83">
        <f>SUM(G40:G42)</f>
        <v>880701</v>
      </c>
      <c r="H39" s="84">
        <f>SUM(I39+M39)</f>
        <v>579793</v>
      </c>
      <c r="I39" s="84">
        <v>84253</v>
      </c>
      <c r="J39" s="84"/>
      <c r="K39" s="84"/>
      <c r="L39" s="84">
        <v>84253</v>
      </c>
      <c r="M39" s="84">
        <v>495540</v>
      </c>
      <c r="N39" s="84"/>
      <c r="O39" s="84"/>
      <c r="P39" s="84"/>
      <c r="Q39" s="85">
        <v>495540</v>
      </c>
    </row>
    <row r="40" spans="1:17" s="2" customFormat="1" ht="19.5" customHeight="1">
      <c r="A40" s="243"/>
      <c r="B40" s="43" t="s">
        <v>51</v>
      </c>
      <c r="C40" s="171">
        <v>75</v>
      </c>
      <c r="D40" s="173" t="s">
        <v>33</v>
      </c>
      <c r="E40" s="86">
        <v>467254</v>
      </c>
      <c r="F40" s="86">
        <v>82093</v>
      </c>
      <c r="G40" s="86">
        <v>385161</v>
      </c>
      <c r="H40" s="175"/>
      <c r="I40" s="176"/>
      <c r="J40" s="176"/>
      <c r="K40" s="176"/>
      <c r="L40" s="176"/>
      <c r="M40" s="176"/>
      <c r="N40" s="176"/>
      <c r="O40" s="176"/>
      <c r="P40" s="176"/>
      <c r="Q40" s="177"/>
    </row>
    <row r="41" spans="1:17" s="2" customFormat="1" ht="18.75" customHeight="1">
      <c r="A41" s="243"/>
      <c r="B41" s="181" t="s">
        <v>52</v>
      </c>
      <c r="C41" s="171"/>
      <c r="D41" s="173"/>
      <c r="E41" s="194">
        <v>579793</v>
      </c>
      <c r="F41" s="194">
        <v>84253</v>
      </c>
      <c r="G41" s="194">
        <v>495540</v>
      </c>
      <c r="H41" s="175"/>
      <c r="I41" s="176"/>
      <c r="J41" s="176"/>
      <c r="K41" s="176"/>
      <c r="L41" s="176"/>
      <c r="M41" s="176"/>
      <c r="N41" s="176"/>
      <c r="O41" s="176"/>
      <c r="P41" s="176"/>
      <c r="Q41" s="177"/>
    </row>
    <row r="42" spans="1:17" s="2" customFormat="1" ht="15" customHeight="1" thickBot="1">
      <c r="A42" s="244"/>
      <c r="B42" s="182"/>
      <c r="C42" s="172"/>
      <c r="D42" s="174"/>
      <c r="E42" s="195"/>
      <c r="F42" s="195"/>
      <c r="G42" s="195"/>
      <c r="H42" s="178"/>
      <c r="I42" s="179"/>
      <c r="J42" s="179"/>
      <c r="K42" s="179"/>
      <c r="L42" s="179"/>
      <c r="M42" s="179"/>
      <c r="N42" s="179"/>
      <c r="O42" s="179"/>
      <c r="P42" s="179"/>
      <c r="Q42" s="180"/>
    </row>
    <row r="43" spans="1:17" ht="15">
      <c r="A43" s="183" t="s">
        <v>41</v>
      </c>
      <c r="B43" s="88" t="s">
        <v>23</v>
      </c>
      <c r="C43" s="163" t="s">
        <v>44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5"/>
    </row>
    <row r="44" spans="1:17" ht="15">
      <c r="A44" s="184"/>
      <c r="B44" s="89" t="s">
        <v>24</v>
      </c>
      <c r="C44" s="166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8"/>
    </row>
    <row r="45" spans="1:17" ht="15">
      <c r="A45" s="184"/>
      <c r="B45" s="89" t="s">
        <v>25</v>
      </c>
      <c r="C45" s="166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8"/>
    </row>
    <row r="46" spans="1:17" ht="15.75" thickBot="1">
      <c r="A46" s="184"/>
      <c r="B46" s="90" t="s">
        <v>26</v>
      </c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8"/>
    </row>
    <row r="47" spans="1:17" ht="13.9" customHeight="1" thickBot="1">
      <c r="A47" s="184"/>
      <c r="B47" s="91" t="s">
        <v>27</v>
      </c>
      <c r="C47" s="169"/>
      <c r="D47" s="170"/>
      <c r="E47" s="99">
        <f>SUM(E48:E51)</f>
        <v>163967</v>
      </c>
      <c r="F47" s="99">
        <f t="shared" ref="F47:P47" si="2">SUM(F48:F51)</f>
        <v>2289</v>
      </c>
      <c r="G47" s="99">
        <f t="shared" si="2"/>
        <v>161678</v>
      </c>
      <c r="H47" s="84">
        <f>SUM(I47+M47)</f>
        <v>65517</v>
      </c>
      <c r="I47" s="84">
        <f t="shared" si="2"/>
        <v>0</v>
      </c>
      <c r="J47" s="84">
        <f t="shared" si="2"/>
        <v>0</v>
      </c>
      <c r="K47" s="84">
        <f t="shared" si="2"/>
        <v>0</v>
      </c>
      <c r="L47" s="84">
        <f t="shared" si="2"/>
        <v>0</v>
      </c>
      <c r="M47" s="84">
        <v>65517</v>
      </c>
      <c r="N47" s="84">
        <f t="shared" si="2"/>
        <v>0</v>
      </c>
      <c r="O47" s="84">
        <f t="shared" si="2"/>
        <v>0</v>
      </c>
      <c r="P47" s="84">
        <f t="shared" si="2"/>
        <v>0</v>
      </c>
      <c r="Q47" s="85">
        <v>65517</v>
      </c>
    </row>
    <row r="48" spans="1:17" ht="23.45" customHeight="1">
      <c r="A48" s="184"/>
      <c r="B48" s="92" t="s">
        <v>43</v>
      </c>
      <c r="C48" s="186">
        <v>75</v>
      </c>
      <c r="D48" s="188" t="s">
        <v>33</v>
      </c>
      <c r="E48" s="94">
        <f>SUM(F48:G48)</f>
        <v>8413</v>
      </c>
      <c r="F48" s="94">
        <v>11</v>
      </c>
      <c r="G48" s="94">
        <v>8402</v>
      </c>
      <c r="H48" s="163"/>
      <c r="I48" s="190"/>
      <c r="J48" s="190"/>
      <c r="K48" s="190"/>
      <c r="L48" s="190"/>
      <c r="M48" s="190"/>
      <c r="N48" s="190"/>
      <c r="O48" s="190"/>
      <c r="P48" s="190"/>
      <c r="Q48" s="191"/>
    </row>
    <row r="49" spans="1:17" ht="15">
      <c r="A49" s="184"/>
      <c r="B49" s="93" t="s">
        <v>39</v>
      </c>
      <c r="C49" s="171"/>
      <c r="D49" s="173"/>
      <c r="E49" s="94">
        <v>81033</v>
      </c>
      <c r="F49" s="94">
        <v>2278</v>
      </c>
      <c r="G49" s="94">
        <v>78755</v>
      </c>
      <c r="H49" s="175"/>
      <c r="I49" s="176"/>
      <c r="J49" s="176"/>
      <c r="K49" s="176"/>
      <c r="L49" s="176"/>
      <c r="M49" s="176"/>
      <c r="N49" s="176"/>
      <c r="O49" s="176"/>
      <c r="P49" s="176"/>
      <c r="Q49" s="177"/>
    </row>
    <row r="50" spans="1:17" ht="15.75" thickBot="1">
      <c r="A50" s="184"/>
      <c r="B50" s="95" t="s">
        <v>42</v>
      </c>
      <c r="C50" s="171"/>
      <c r="D50" s="173"/>
      <c r="E50" s="98">
        <f>SUM(F50:G50)</f>
        <v>9004</v>
      </c>
      <c r="F50" s="98">
        <v>0</v>
      </c>
      <c r="G50" s="98">
        <v>9004</v>
      </c>
      <c r="H50" s="175"/>
      <c r="I50" s="176"/>
      <c r="J50" s="176"/>
      <c r="K50" s="176"/>
      <c r="L50" s="176"/>
      <c r="M50" s="176"/>
      <c r="N50" s="176"/>
      <c r="O50" s="176"/>
      <c r="P50" s="176"/>
      <c r="Q50" s="177"/>
    </row>
    <row r="51" spans="1:17" ht="15.75" thickBot="1">
      <c r="A51" s="185"/>
      <c r="B51" s="92" t="s">
        <v>59</v>
      </c>
      <c r="C51" s="187"/>
      <c r="D51" s="189"/>
      <c r="E51" s="94">
        <v>65517</v>
      </c>
      <c r="F51" s="94">
        <v>0</v>
      </c>
      <c r="G51" s="94">
        <v>65517</v>
      </c>
      <c r="H51" s="187"/>
      <c r="I51" s="192"/>
      <c r="J51" s="192"/>
      <c r="K51" s="192"/>
      <c r="L51" s="192"/>
      <c r="M51" s="192"/>
      <c r="N51" s="192"/>
      <c r="O51" s="192"/>
      <c r="P51" s="192"/>
      <c r="Q51" s="193"/>
    </row>
    <row r="52" spans="1:17" ht="15">
      <c r="A52" s="245" t="s">
        <v>36</v>
      </c>
      <c r="B52" s="52" t="s">
        <v>23</v>
      </c>
      <c r="C52" s="163" t="s">
        <v>45</v>
      </c>
      <c r="D52" s="167"/>
      <c r="E52" s="167"/>
      <c r="F52" s="167"/>
      <c r="G52" s="167"/>
      <c r="H52" s="164"/>
      <c r="I52" s="164"/>
      <c r="J52" s="164"/>
      <c r="K52" s="164"/>
      <c r="L52" s="164"/>
      <c r="M52" s="164"/>
      <c r="N52" s="164"/>
      <c r="O52" s="164"/>
      <c r="P52" s="164"/>
      <c r="Q52" s="165"/>
    </row>
    <row r="53" spans="1:17" ht="15">
      <c r="A53" s="243"/>
      <c r="B53" s="26" t="s">
        <v>24</v>
      </c>
      <c r="C53" s="166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8"/>
    </row>
    <row r="54" spans="1:17" ht="15">
      <c r="A54" s="243"/>
      <c r="B54" s="26" t="s">
        <v>25</v>
      </c>
      <c r="C54" s="166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8"/>
    </row>
    <row r="55" spans="1:17" ht="15.75" thickBot="1">
      <c r="A55" s="243"/>
      <c r="B55" s="27" t="s">
        <v>26</v>
      </c>
      <c r="C55" s="166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8"/>
    </row>
    <row r="56" spans="1:17" ht="15" thickBot="1">
      <c r="A56" s="184"/>
      <c r="B56" s="44" t="s">
        <v>27</v>
      </c>
      <c r="C56" s="169"/>
      <c r="D56" s="287"/>
      <c r="E56" s="83">
        <f>SUM(F56:G56)</f>
        <v>151300</v>
      </c>
      <c r="F56" s="83">
        <f>SUM(F57:F60)</f>
        <v>170</v>
      </c>
      <c r="G56" s="83">
        <f>SUM(G57:G60)</f>
        <v>151130</v>
      </c>
      <c r="H56" s="84">
        <f>SUM(I56+M56)</f>
        <v>129744</v>
      </c>
      <c r="I56" s="84">
        <f>SUM(J56:L56)</f>
        <v>0</v>
      </c>
      <c r="J56" s="84"/>
      <c r="K56" s="84"/>
      <c r="L56" s="84">
        <v>0</v>
      </c>
      <c r="M56" s="84">
        <f>SUM(N56:Q56)</f>
        <v>129744</v>
      </c>
      <c r="N56" s="84"/>
      <c r="O56" s="84"/>
      <c r="P56" s="84"/>
      <c r="Q56" s="85">
        <v>129744</v>
      </c>
    </row>
    <row r="57" spans="1:17" ht="25.9" customHeight="1">
      <c r="A57" s="243"/>
      <c r="B57" s="43" t="s">
        <v>43</v>
      </c>
      <c r="C57" s="171">
        <v>75</v>
      </c>
      <c r="D57" s="173" t="s">
        <v>33</v>
      </c>
      <c r="E57" s="86">
        <v>6436</v>
      </c>
      <c r="F57" s="86">
        <v>80</v>
      </c>
      <c r="G57" s="86">
        <v>6356</v>
      </c>
      <c r="H57" s="175"/>
      <c r="I57" s="176"/>
      <c r="J57" s="176"/>
      <c r="K57" s="176"/>
      <c r="L57" s="176"/>
      <c r="M57" s="176"/>
      <c r="N57" s="176"/>
      <c r="O57" s="176"/>
      <c r="P57" s="176"/>
      <c r="Q57" s="177"/>
    </row>
    <row r="58" spans="1:17" ht="15" customHeight="1">
      <c r="A58" s="243"/>
      <c r="B58" s="42" t="s">
        <v>39</v>
      </c>
      <c r="C58" s="171"/>
      <c r="D58" s="173"/>
      <c r="E58" s="94">
        <f>SUM(F58:G58)</f>
        <v>15120</v>
      </c>
      <c r="F58" s="94">
        <v>90</v>
      </c>
      <c r="G58" s="94">
        <v>15030</v>
      </c>
      <c r="H58" s="175"/>
      <c r="I58" s="176"/>
      <c r="J58" s="176"/>
      <c r="K58" s="176"/>
      <c r="L58" s="176"/>
      <c r="M58" s="176"/>
      <c r="N58" s="176"/>
      <c r="O58" s="176"/>
      <c r="P58" s="176"/>
      <c r="Q58" s="177"/>
    </row>
    <row r="59" spans="1:17" ht="15" customHeight="1" thickBot="1">
      <c r="A59" s="243"/>
      <c r="B59" s="74" t="s">
        <v>42</v>
      </c>
      <c r="C59" s="171"/>
      <c r="D59" s="173"/>
      <c r="E59" s="87">
        <v>0</v>
      </c>
      <c r="F59" s="87">
        <v>0</v>
      </c>
      <c r="G59" s="87">
        <v>0</v>
      </c>
      <c r="H59" s="175"/>
      <c r="I59" s="176"/>
      <c r="J59" s="176"/>
      <c r="K59" s="176"/>
      <c r="L59" s="176"/>
      <c r="M59" s="176"/>
      <c r="N59" s="176"/>
      <c r="O59" s="176"/>
      <c r="P59" s="176"/>
      <c r="Q59" s="177"/>
    </row>
    <row r="60" spans="1:17" ht="15.75" thickBot="1">
      <c r="A60" s="244"/>
      <c r="B60" s="74" t="s">
        <v>52</v>
      </c>
      <c r="C60" s="172"/>
      <c r="D60" s="174"/>
      <c r="E60" s="96">
        <v>129744</v>
      </c>
      <c r="F60" s="96">
        <v>0</v>
      </c>
      <c r="G60" s="96">
        <v>129744</v>
      </c>
      <c r="H60" s="178"/>
      <c r="I60" s="179"/>
      <c r="J60" s="179"/>
      <c r="K60" s="179"/>
      <c r="L60" s="179"/>
      <c r="M60" s="179"/>
      <c r="N60" s="179"/>
      <c r="O60" s="179"/>
      <c r="P60" s="179"/>
      <c r="Q60" s="180"/>
    </row>
    <row r="61" spans="1:17" ht="15">
      <c r="A61" s="246" t="s">
        <v>37</v>
      </c>
      <c r="B61" s="52" t="s">
        <v>23</v>
      </c>
      <c r="C61" s="253" t="s">
        <v>60</v>
      </c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5"/>
    </row>
    <row r="62" spans="1:17" ht="15">
      <c r="A62" s="247"/>
      <c r="B62" s="26" t="s">
        <v>24</v>
      </c>
      <c r="C62" s="256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8"/>
    </row>
    <row r="63" spans="1:17" ht="15">
      <c r="A63" s="247"/>
      <c r="B63" s="26" t="s">
        <v>25</v>
      </c>
      <c r="C63" s="256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8"/>
    </row>
    <row r="64" spans="1:17" ht="15" customHeight="1" thickBot="1">
      <c r="A64" s="247"/>
      <c r="B64" s="27" t="s">
        <v>26</v>
      </c>
      <c r="C64" s="259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1"/>
    </row>
    <row r="65" spans="1:17" ht="15" thickBot="1">
      <c r="A65" s="248"/>
      <c r="B65" s="44" t="s">
        <v>27</v>
      </c>
      <c r="C65" s="169"/>
      <c r="D65" s="287"/>
      <c r="E65" s="83">
        <f>SUM(E66:E69)</f>
        <v>138753</v>
      </c>
      <c r="F65" s="83">
        <f>SUM(F66:F69)</f>
        <v>966</v>
      </c>
      <c r="G65" s="83">
        <f>SUM(G66:G69)</f>
        <v>137787</v>
      </c>
      <c r="H65" s="84">
        <f>SUM(I65+M65)</f>
        <v>84731</v>
      </c>
      <c r="I65" s="84">
        <v>0</v>
      </c>
      <c r="J65" s="84"/>
      <c r="K65" s="84"/>
      <c r="L65" s="84">
        <v>0</v>
      </c>
      <c r="M65" s="84">
        <v>84731</v>
      </c>
      <c r="N65" s="84"/>
      <c r="O65" s="84"/>
      <c r="P65" s="84"/>
      <c r="Q65" s="85">
        <v>84731</v>
      </c>
    </row>
    <row r="66" spans="1:17" ht="21.6" customHeight="1">
      <c r="A66" s="247"/>
      <c r="B66" s="43" t="s">
        <v>43</v>
      </c>
      <c r="C66" s="171">
        <v>75</v>
      </c>
      <c r="D66" s="173" t="s">
        <v>33</v>
      </c>
      <c r="E66" s="86">
        <v>39130</v>
      </c>
      <c r="F66" s="86">
        <v>966</v>
      </c>
      <c r="G66" s="86">
        <v>38164</v>
      </c>
      <c r="H66" s="175"/>
      <c r="I66" s="176"/>
      <c r="J66" s="176"/>
      <c r="K66" s="176"/>
      <c r="L66" s="176"/>
      <c r="M66" s="176"/>
      <c r="N66" s="176"/>
      <c r="O66" s="176"/>
      <c r="P66" s="176"/>
      <c r="Q66" s="288"/>
    </row>
    <row r="67" spans="1:17" ht="15" customHeight="1">
      <c r="A67" s="247"/>
      <c r="B67" s="100" t="s">
        <v>39</v>
      </c>
      <c r="C67" s="171"/>
      <c r="D67" s="173"/>
      <c r="E67" s="94">
        <v>0</v>
      </c>
      <c r="F67" s="94">
        <v>0</v>
      </c>
      <c r="G67" s="94">
        <v>0</v>
      </c>
      <c r="H67" s="175"/>
      <c r="I67" s="176"/>
      <c r="J67" s="176"/>
      <c r="K67" s="176"/>
      <c r="L67" s="176"/>
      <c r="M67" s="176"/>
      <c r="N67" s="176"/>
      <c r="O67" s="176"/>
      <c r="P67" s="176"/>
      <c r="Q67" s="288"/>
    </row>
    <row r="68" spans="1:17" ht="15" customHeight="1">
      <c r="A68" s="247"/>
      <c r="B68" s="100" t="s">
        <v>42</v>
      </c>
      <c r="C68" s="171"/>
      <c r="D68" s="173"/>
      <c r="E68" s="101">
        <v>14892</v>
      </c>
      <c r="F68" s="101"/>
      <c r="G68" s="101">
        <v>14892</v>
      </c>
      <c r="H68" s="175"/>
      <c r="I68" s="176"/>
      <c r="J68" s="176"/>
      <c r="K68" s="176"/>
      <c r="L68" s="176"/>
      <c r="M68" s="176"/>
      <c r="N68" s="176"/>
      <c r="O68" s="176"/>
      <c r="P68" s="176"/>
      <c r="Q68" s="288"/>
    </row>
    <row r="69" spans="1:17" ht="15" customHeight="1" thickBot="1">
      <c r="A69" s="249"/>
      <c r="B69" s="23" t="s">
        <v>52</v>
      </c>
      <c r="C69" s="263"/>
      <c r="D69" s="262"/>
      <c r="E69" s="94">
        <v>84731</v>
      </c>
      <c r="F69" s="94">
        <v>0</v>
      </c>
      <c r="G69" s="94">
        <v>84731</v>
      </c>
      <c r="H69" s="289"/>
      <c r="I69" s="290"/>
      <c r="J69" s="290"/>
      <c r="K69" s="290"/>
      <c r="L69" s="290"/>
      <c r="M69" s="290"/>
      <c r="N69" s="290"/>
      <c r="O69" s="290"/>
      <c r="P69" s="290"/>
      <c r="Q69" s="291"/>
    </row>
    <row r="70" spans="1:17" ht="15" hidden="1" customHeight="1">
      <c r="A70" s="125" t="s">
        <v>37</v>
      </c>
      <c r="B70" s="63" t="s">
        <v>23</v>
      </c>
      <c r="C70" s="109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1"/>
    </row>
    <row r="71" spans="1:17" ht="15" hidden="1">
      <c r="A71" s="125"/>
      <c r="B71" s="26" t="s">
        <v>24</v>
      </c>
      <c r="C71" s="109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1"/>
    </row>
    <row r="72" spans="1:17" ht="15" hidden="1">
      <c r="A72" s="125"/>
      <c r="B72" s="26" t="s">
        <v>25</v>
      </c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1"/>
    </row>
    <row r="73" spans="1:17" ht="13.9" hidden="1" customHeight="1" thickBot="1">
      <c r="A73" s="125"/>
      <c r="B73" s="27" t="s">
        <v>26</v>
      </c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4"/>
    </row>
    <row r="74" spans="1:17" ht="23.25" hidden="1" customHeight="1" thickBot="1">
      <c r="A74" s="125"/>
      <c r="B74" s="44" t="s">
        <v>27</v>
      </c>
      <c r="C74" s="104"/>
      <c r="D74" s="105"/>
      <c r="E74" s="56"/>
      <c r="F74" s="56"/>
      <c r="G74" s="56"/>
      <c r="H74" s="57"/>
      <c r="I74" s="57"/>
      <c r="J74" s="57"/>
      <c r="K74" s="57"/>
      <c r="L74" s="57"/>
      <c r="M74" s="57"/>
      <c r="N74" s="57"/>
      <c r="O74" s="57"/>
      <c r="P74" s="57"/>
      <c r="Q74" s="60"/>
    </row>
    <row r="75" spans="1:17" ht="15" hidden="1" customHeight="1">
      <c r="A75" s="125"/>
      <c r="B75" s="22" t="s">
        <v>49</v>
      </c>
      <c r="C75" s="148"/>
      <c r="D75" s="145"/>
      <c r="E75" s="55"/>
      <c r="F75" s="55"/>
      <c r="G75" s="55"/>
      <c r="H75" s="136"/>
      <c r="I75" s="137"/>
      <c r="J75" s="137"/>
      <c r="K75" s="137"/>
      <c r="L75" s="137"/>
      <c r="M75" s="137"/>
      <c r="N75" s="137"/>
      <c r="O75" s="137"/>
      <c r="P75" s="137"/>
      <c r="Q75" s="138"/>
    </row>
    <row r="76" spans="1:17" ht="18.75" hidden="1" customHeight="1" thickBot="1">
      <c r="A76" s="126"/>
      <c r="B76" s="23" t="s">
        <v>42</v>
      </c>
      <c r="C76" s="150"/>
      <c r="D76" s="147"/>
      <c r="E76" s="54"/>
      <c r="F76" s="54"/>
      <c r="G76" s="54"/>
      <c r="H76" s="142"/>
      <c r="I76" s="143"/>
      <c r="J76" s="143"/>
      <c r="K76" s="143"/>
      <c r="L76" s="143"/>
      <c r="M76" s="143"/>
      <c r="N76" s="143"/>
      <c r="O76" s="143"/>
      <c r="P76" s="143"/>
      <c r="Q76" s="144"/>
    </row>
    <row r="77" spans="1:17" ht="15" hidden="1" customHeight="1">
      <c r="A77" s="130" t="s">
        <v>48</v>
      </c>
      <c r="B77" s="52" t="s">
        <v>23</v>
      </c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8"/>
    </row>
    <row r="78" spans="1:17" ht="15" hidden="1" customHeight="1">
      <c r="A78" s="131"/>
      <c r="B78" s="26" t="s">
        <v>24</v>
      </c>
      <c r="C78" s="109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1"/>
    </row>
    <row r="79" spans="1:17" ht="15" hidden="1" customHeight="1">
      <c r="A79" s="131"/>
      <c r="B79" s="26" t="s">
        <v>25</v>
      </c>
      <c r="C79" s="109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1"/>
    </row>
    <row r="80" spans="1:17" ht="15" hidden="1" customHeight="1" thickBot="1">
      <c r="A80" s="131"/>
      <c r="B80" s="27" t="s">
        <v>26</v>
      </c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</row>
    <row r="81" spans="1:17" ht="15" hidden="1" customHeight="1" thickBot="1">
      <c r="A81" s="131"/>
      <c r="B81" s="44" t="s">
        <v>27</v>
      </c>
      <c r="C81" s="104"/>
      <c r="D81" s="105"/>
      <c r="E81" s="56"/>
      <c r="F81" s="56"/>
      <c r="G81" s="56"/>
      <c r="H81" s="57"/>
      <c r="I81" s="57"/>
      <c r="J81" s="57"/>
      <c r="K81" s="57"/>
      <c r="L81" s="57"/>
      <c r="M81" s="57"/>
      <c r="N81" s="57"/>
      <c r="O81" s="57"/>
      <c r="P81" s="57"/>
      <c r="Q81" s="60"/>
    </row>
    <row r="82" spans="1:17" ht="15" hidden="1" customHeight="1">
      <c r="A82" s="131"/>
      <c r="B82" s="22" t="s">
        <v>55</v>
      </c>
      <c r="C82" s="148"/>
      <c r="D82" s="145"/>
      <c r="E82" s="73"/>
      <c r="F82" s="73"/>
      <c r="G82" s="73"/>
      <c r="H82" s="136"/>
      <c r="I82" s="137"/>
      <c r="J82" s="137"/>
      <c r="K82" s="137"/>
      <c r="L82" s="137"/>
      <c r="M82" s="137"/>
      <c r="N82" s="137"/>
      <c r="O82" s="137"/>
      <c r="P82" s="137"/>
      <c r="Q82" s="138"/>
    </row>
    <row r="83" spans="1:17" ht="15" hidden="1" customHeight="1">
      <c r="A83" s="131"/>
      <c r="B83" s="22" t="s">
        <v>39</v>
      </c>
      <c r="C83" s="149"/>
      <c r="D83" s="146"/>
      <c r="E83" s="55"/>
      <c r="F83" s="55"/>
      <c r="G83" s="55"/>
      <c r="H83" s="139"/>
      <c r="I83" s="140"/>
      <c r="J83" s="140"/>
      <c r="K83" s="140"/>
      <c r="L83" s="140"/>
      <c r="M83" s="140"/>
      <c r="N83" s="140"/>
      <c r="O83" s="140"/>
      <c r="P83" s="140"/>
      <c r="Q83" s="141"/>
    </row>
    <row r="84" spans="1:17" ht="27" hidden="1" customHeight="1" thickBot="1">
      <c r="A84" s="132"/>
      <c r="B84" s="74" t="s">
        <v>42</v>
      </c>
      <c r="C84" s="150"/>
      <c r="D84" s="147"/>
      <c r="E84" s="75"/>
      <c r="F84" s="75"/>
      <c r="G84" s="75"/>
      <c r="H84" s="142"/>
      <c r="I84" s="143"/>
      <c r="J84" s="143"/>
      <c r="K84" s="143"/>
      <c r="L84" s="143"/>
      <c r="M84" s="143"/>
      <c r="N84" s="143"/>
      <c r="O84" s="143"/>
      <c r="P84" s="143"/>
      <c r="Q84" s="144"/>
    </row>
    <row r="85" spans="1:17" ht="15.75" hidden="1" customHeight="1" thickBot="1">
      <c r="A85" s="127" t="s">
        <v>53</v>
      </c>
      <c r="B85" s="63" t="s">
        <v>23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266"/>
    </row>
    <row r="86" spans="1:17" ht="24" hidden="1" customHeight="1">
      <c r="A86" s="128"/>
      <c r="B86" s="26" t="s">
        <v>24</v>
      </c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267"/>
    </row>
    <row r="87" spans="1:17" ht="15" hidden="1" customHeight="1">
      <c r="A87" s="128"/>
      <c r="B87" s="52" t="s">
        <v>23</v>
      </c>
      <c r="C87" s="109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267"/>
    </row>
    <row r="88" spans="1:17" ht="15" hidden="1">
      <c r="A88" s="128"/>
      <c r="B88" s="26" t="s">
        <v>24</v>
      </c>
      <c r="C88" s="109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267"/>
    </row>
    <row r="89" spans="1:17" ht="15" hidden="1">
      <c r="A89" s="128"/>
      <c r="B89" s="26" t="s">
        <v>25</v>
      </c>
      <c r="C89" s="109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267"/>
    </row>
    <row r="90" spans="1:17" ht="15.75" hidden="1" thickBot="1">
      <c r="A90" s="128"/>
      <c r="B90" s="27" t="s">
        <v>26</v>
      </c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268"/>
    </row>
    <row r="91" spans="1:17" ht="15" hidden="1" thickBot="1">
      <c r="A91" s="128"/>
      <c r="B91" s="64" t="s">
        <v>27</v>
      </c>
      <c r="C91" s="104"/>
      <c r="D91" s="105"/>
      <c r="E91" s="56"/>
      <c r="F91" s="56"/>
      <c r="G91" s="56"/>
      <c r="H91" s="57"/>
      <c r="I91" s="57"/>
      <c r="J91" s="57"/>
      <c r="K91" s="57"/>
      <c r="L91" s="57"/>
      <c r="M91" s="57"/>
      <c r="N91" s="57"/>
      <c r="O91" s="57"/>
      <c r="P91" s="57"/>
      <c r="Q91" s="65"/>
    </row>
    <row r="92" spans="1:17" ht="15.75" hidden="1" thickBot="1">
      <c r="A92" s="129"/>
      <c r="B92" s="42" t="s">
        <v>42</v>
      </c>
      <c r="C92" s="76"/>
      <c r="D92" s="68"/>
      <c r="E92" s="59"/>
      <c r="F92" s="59"/>
      <c r="G92" s="59"/>
      <c r="H92" s="133"/>
      <c r="I92" s="134"/>
      <c r="J92" s="134"/>
      <c r="K92" s="134"/>
      <c r="L92" s="134"/>
      <c r="M92" s="134"/>
      <c r="N92" s="134"/>
      <c r="O92" s="134"/>
      <c r="P92" s="134"/>
      <c r="Q92" s="135"/>
    </row>
    <row r="93" spans="1:17" ht="15" hidden="1" customHeight="1">
      <c r="A93" s="66"/>
      <c r="B93" s="52" t="s">
        <v>23</v>
      </c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8"/>
    </row>
    <row r="94" spans="1:17" ht="15" hidden="1">
      <c r="A94" s="67"/>
      <c r="B94" s="26" t="s">
        <v>24</v>
      </c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1"/>
    </row>
    <row r="95" spans="1:17" ht="15" hidden="1">
      <c r="A95" s="77" t="s">
        <v>57</v>
      </c>
      <c r="B95" s="26" t="s">
        <v>25</v>
      </c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1"/>
    </row>
    <row r="96" spans="1:17" ht="19.5" hidden="1" customHeight="1" thickBot="1">
      <c r="A96" s="67"/>
      <c r="B96" s="27" t="s">
        <v>26</v>
      </c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4"/>
    </row>
    <row r="97" spans="1:17" ht="15" hidden="1" thickBot="1">
      <c r="A97" s="67"/>
      <c r="B97" s="44" t="s">
        <v>27</v>
      </c>
      <c r="C97" s="264"/>
      <c r="D97" s="265"/>
      <c r="E97" s="56"/>
      <c r="F97" s="56"/>
      <c r="G97" s="56"/>
      <c r="H97" s="57"/>
      <c r="I97" s="57"/>
      <c r="J97" s="57"/>
      <c r="K97" s="57"/>
      <c r="L97" s="57"/>
      <c r="M97" s="57"/>
      <c r="N97" s="57"/>
      <c r="O97" s="57"/>
      <c r="P97" s="57"/>
      <c r="Q97" s="78"/>
    </row>
    <row r="98" spans="1:17" ht="57" hidden="1" customHeight="1" thickBot="1">
      <c r="A98" s="79"/>
      <c r="B98" s="80" t="s">
        <v>56</v>
      </c>
      <c r="C98" s="71"/>
      <c r="D98" s="72"/>
      <c r="E98" s="81"/>
      <c r="F98" s="81"/>
      <c r="G98" s="81"/>
      <c r="H98" s="70"/>
      <c r="I98" s="70"/>
      <c r="J98" s="70"/>
      <c r="K98" s="70"/>
      <c r="L98" s="70"/>
      <c r="M98" s="70"/>
      <c r="N98" s="70"/>
      <c r="O98" s="70"/>
      <c r="P98" s="70"/>
      <c r="Q98" s="82"/>
    </row>
    <row r="99" spans="1:17" ht="15" hidden="1">
      <c r="A99" s="66"/>
      <c r="B99" s="52" t="s">
        <v>23</v>
      </c>
      <c r="C99" s="269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1"/>
    </row>
    <row r="100" spans="1:17" ht="15" hidden="1">
      <c r="A100" s="67"/>
      <c r="B100" s="26" t="s">
        <v>24</v>
      </c>
      <c r="C100" s="272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4"/>
    </row>
    <row r="101" spans="1:17" ht="15" hidden="1">
      <c r="A101" s="67"/>
      <c r="B101" s="26" t="s">
        <v>25</v>
      </c>
      <c r="C101" s="272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4"/>
    </row>
    <row r="102" spans="1:17" ht="15.75" hidden="1" thickBot="1">
      <c r="A102" s="67"/>
      <c r="B102" s="53" t="s">
        <v>26</v>
      </c>
      <c r="C102" s="275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7"/>
    </row>
    <row r="103" spans="1:17" ht="15" hidden="1" thickBot="1">
      <c r="A103" s="67"/>
      <c r="B103" s="44" t="s">
        <v>27</v>
      </c>
      <c r="C103" s="104"/>
      <c r="D103" s="105"/>
      <c r="E103" s="56"/>
      <c r="F103" s="56"/>
      <c r="G103" s="56"/>
      <c r="H103" s="57"/>
      <c r="I103" s="57"/>
      <c r="J103" s="57"/>
      <c r="K103" s="57"/>
      <c r="L103" s="57"/>
      <c r="M103" s="57"/>
      <c r="N103" s="57"/>
      <c r="O103" s="57"/>
      <c r="P103" s="57"/>
      <c r="Q103" s="60"/>
    </row>
    <row r="104" spans="1:17" ht="18.75" hidden="1" customHeight="1" thickBot="1">
      <c r="A104" s="77" t="s">
        <v>58</v>
      </c>
      <c r="B104" s="22" t="s">
        <v>49</v>
      </c>
      <c r="C104" s="148"/>
      <c r="D104" s="145"/>
      <c r="E104" s="55"/>
      <c r="F104" s="55"/>
      <c r="G104" s="55"/>
      <c r="H104" s="136"/>
      <c r="I104" s="137"/>
      <c r="J104" s="137"/>
      <c r="K104" s="137"/>
      <c r="L104" s="137"/>
      <c r="M104" s="137"/>
      <c r="N104" s="137"/>
      <c r="O104" s="137"/>
      <c r="P104" s="137"/>
      <c r="Q104" s="138"/>
    </row>
    <row r="105" spans="1:17" ht="15.75" hidden="1" customHeight="1" thickBot="1">
      <c r="A105" s="79"/>
      <c r="B105" s="74" t="s">
        <v>42</v>
      </c>
      <c r="C105" s="150"/>
      <c r="D105" s="147"/>
      <c r="E105" s="75"/>
      <c r="F105" s="75"/>
      <c r="G105" s="75"/>
      <c r="H105" s="142"/>
      <c r="I105" s="143"/>
      <c r="J105" s="143"/>
      <c r="K105" s="143"/>
      <c r="L105" s="143"/>
      <c r="M105" s="143"/>
      <c r="N105" s="143"/>
      <c r="O105" s="143"/>
      <c r="P105" s="143"/>
      <c r="Q105" s="144"/>
    </row>
    <row r="106" spans="1:17" ht="15" customHeight="1">
      <c r="A106" s="250" t="s">
        <v>64</v>
      </c>
      <c r="B106" s="52" t="s">
        <v>23</v>
      </c>
      <c r="C106" s="253" t="s">
        <v>63</v>
      </c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5"/>
    </row>
    <row r="107" spans="1:17" ht="12" customHeight="1">
      <c r="A107" s="251"/>
      <c r="B107" s="26" t="s">
        <v>24</v>
      </c>
      <c r="C107" s="256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8"/>
    </row>
    <row r="108" spans="1:17" ht="24.75" customHeight="1">
      <c r="A108" s="251"/>
      <c r="B108" s="26" t="s">
        <v>25</v>
      </c>
      <c r="C108" s="256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8"/>
    </row>
    <row r="109" spans="1:17" ht="21.75" customHeight="1" thickBot="1">
      <c r="A109" s="251"/>
      <c r="B109" s="27" t="s">
        <v>26</v>
      </c>
      <c r="C109" s="259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1"/>
    </row>
    <row r="110" spans="1:17" ht="15" customHeight="1" thickBot="1">
      <c r="A110" s="251"/>
      <c r="B110" s="44" t="s">
        <v>27</v>
      </c>
      <c r="C110" s="104"/>
      <c r="D110" s="105"/>
      <c r="E110" s="83">
        <f>SUM(E111:E112)</f>
        <v>221710</v>
      </c>
      <c r="F110" s="83">
        <f t="shared" ref="F110:P110" si="3">SUM(F111:F112)</f>
        <v>0</v>
      </c>
      <c r="G110" s="83">
        <f t="shared" si="3"/>
        <v>221710</v>
      </c>
      <c r="H110" s="84">
        <f>SUM(I110+M110)</f>
        <v>177368</v>
      </c>
      <c r="I110" s="83">
        <f t="shared" si="3"/>
        <v>0</v>
      </c>
      <c r="J110" s="83">
        <f t="shared" si="3"/>
        <v>0</v>
      </c>
      <c r="K110" s="83">
        <f t="shared" si="3"/>
        <v>0</v>
      </c>
      <c r="L110" s="83">
        <f t="shared" si="3"/>
        <v>0</v>
      </c>
      <c r="M110" s="83">
        <v>177368</v>
      </c>
      <c r="N110" s="83">
        <f t="shared" si="3"/>
        <v>0</v>
      </c>
      <c r="O110" s="83">
        <f t="shared" si="3"/>
        <v>0</v>
      </c>
      <c r="P110" s="83">
        <f t="shared" si="3"/>
        <v>0</v>
      </c>
      <c r="Q110" s="83">
        <v>177368</v>
      </c>
    </row>
    <row r="111" spans="1:17" ht="27" customHeight="1">
      <c r="A111" s="251"/>
      <c r="B111" s="22" t="s">
        <v>61</v>
      </c>
      <c r="C111" s="148">
        <v>75</v>
      </c>
      <c r="D111" s="145" t="s">
        <v>33</v>
      </c>
      <c r="E111" s="55">
        <v>177368</v>
      </c>
      <c r="F111" s="55"/>
      <c r="G111" s="55">
        <v>177368</v>
      </c>
      <c r="H111" s="136"/>
      <c r="I111" s="137"/>
      <c r="J111" s="137"/>
      <c r="K111" s="137"/>
      <c r="L111" s="137"/>
      <c r="M111" s="137"/>
      <c r="N111" s="137"/>
      <c r="O111" s="137"/>
      <c r="P111" s="137"/>
      <c r="Q111" s="138"/>
    </row>
    <row r="112" spans="1:17" ht="24" customHeight="1" thickBot="1">
      <c r="A112" s="252"/>
      <c r="B112" s="74" t="s">
        <v>62</v>
      </c>
      <c r="C112" s="150"/>
      <c r="D112" s="147"/>
      <c r="E112" s="75">
        <v>44342</v>
      </c>
      <c r="F112" s="75"/>
      <c r="G112" s="75">
        <v>44342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44"/>
    </row>
    <row r="113" spans="1:17" ht="15.75" thickBot="1">
      <c r="A113" s="225" t="s">
        <v>29</v>
      </c>
      <c r="B113" s="226"/>
      <c r="C113" s="227" t="s">
        <v>22</v>
      </c>
      <c r="D113" s="228"/>
      <c r="E113" s="61">
        <f t="shared" ref="E113:Q113" si="4">SUM(E14+E27)</f>
        <v>2760065</v>
      </c>
      <c r="F113" s="61">
        <f t="shared" si="4"/>
        <v>325364</v>
      </c>
      <c r="G113" s="61">
        <f t="shared" si="4"/>
        <v>2434701</v>
      </c>
      <c r="H113" s="61">
        <f t="shared" si="4"/>
        <v>1611467</v>
      </c>
      <c r="I113" s="61">
        <f t="shared" si="4"/>
        <v>169602</v>
      </c>
      <c r="J113" s="61">
        <f t="shared" si="4"/>
        <v>0</v>
      </c>
      <c r="K113" s="61">
        <f t="shared" si="4"/>
        <v>0</v>
      </c>
      <c r="L113" s="61">
        <f t="shared" si="4"/>
        <v>169602</v>
      </c>
      <c r="M113" s="61">
        <f t="shared" si="4"/>
        <v>1441865</v>
      </c>
      <c r="N113" s="61">
        <f t="shared" si="4"/>
        <v>0</v>
      </c>
      <c r="O113" s="61">
        <f t="shared" si="4"/>
        <v>0</v>
      </c>
      <c r="P113" s="61">
        <f t="shared" si="4"/>
        <v>0</v>
      </c>
      <c r="Q113" s="62">
        <f t="shared" si="4"/>
        <v>1441865</v>
      </c>
    </row>
    <row r="114" spans="1:17" ht="15">
      <c r="A114" s="7" t="s">
        <v>30</v>
      </c>
      <c r="B114" s="8"/>
      <c r="C114" s="7"/>
      <c r="D114" s="7"/>
      <c r="E114" s="7"/>
      <c r="F114" s="7"/>
      <c r="G114" s="7"/>
      <c r="H114" s="7"/>
      <c r="I114" s="7"/>
      <c r="J114" s="7"/>
      <c r="K114" s="4"/>
      <c r="L114" s="4"/>
      <c r="M114" s="4"/>
      <c r="N114" s="4"/>
      <c r="O114" s="4"/>
      <c r="P114" s="4"/>
      <c r="Q114" s="4"/>
    </row>
    <row r="115" spans="1:17" ht="15">
      <c r="A115" s="4" t="s">
        <v>31</v>
      </c>
      <c r="B115" s="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8" spans="1:17">
      <c r="I118" s="3"/>
    </row>
  </sheetData>
  <sheetProtection selectLockedCells="1" selectUnlockedCells="1"/>
  <mergeCells count="93">
    <mergeCell ref="C35:Q38"/>
    <mergeCell ref="C39:D39"/>
    <mergeCell ref="H75:Q76"/>
    <mergeCell ref="D57:D60"/>
    <mergeCell ref="H57:Q60"/>
    <mergeCell ref="C61:Q64"/>
    <mergeCell ref="C52:Q55"/>
    <mergeCell ref="F41:F42"/>
    <mergeCell ref="H66:Q69"/>
    <mergeCell ref="C65:D65"/>
    <mergeCell ref="C70:Q73"/>
    <mergeCell ref="C56:D56"/>
    <mergeCell ref="C57:C60"/>
    <mergeCell ref="E41:E42"/>
    <mergeCell ref="H104:Q105"/>
    <mergeCell ref="C97:D97"/>
    <mergeCell ref="C85:Q90"/>
    <mergeCell ref="C104:C105"/>
    <mergeCell ref="D104:D105"/>
    <mergeCell ref="C99:Q102"/>
    <mergeCell ref="C103:D103"/>
    <mergeCell ref="C91:D91"/>
    <mergeCell ref="C110:D110"/>
    <mergeCell ref="C111:C112"/>
    <mergeCell ref="D66:D69"/>
    <mergeCell ref="C66:C69"/>
    <mergeCell ref="D111:D112"/>
    <mergeCell ref="C74:D74"/>
    <mergeCell ref="C75:C76"/>
    <mergeCell ref="D75:D76"/>
    <mergeCell ref="A113:B113"/>
    <mergeCell ref="C113:D113"/>
    <mergeCell ref="H8:Q8"/>
    <mergeCell ref="D7:D12"/>
    <mergeCell ref="C14:D14"/>
    <mergeCell ref="F8:F12"/>
    <mergeCell ref="C15:Q18"/>
    <mergeCell ref="G8:G12"/>
    <mergeCell ref="H33:Q34"/>
    <mergeCell ref="A28:A34"/>
    <mergeCell ref="A52:A60"/>
    <mergeCell ref="A35:A42"/>
    <mergeCell ref="A61:A69"/>
    <mergeCell ref="A106:A112"/>
    <mergeCell ref="C106:Q109"/>
    <mergeCell ref="H111:Q112"/>
    <mergeCell ref="A7:A12"/>
    <mergeCell ref="B7:B12"/>
    <mergeCell ref="C27:D27"/>
    <mergeCell ref="C28:Q31"/>
    <mergeCell ref="D33:D34"/>
    <mergeCell ref="C7:C12"/>
    <mergeCell ref="M11:M12"/>
    <mergeCell ref="C25:D25"/>
    <mergeCell ref="H26:Q26"/>
    <mergeCell ref="I9:Q9"/>
    <mergeCell ref="M10:Q10"/>
    <mergeCell ref="F7:G7"/>
    <mergeCell ref="I11:I12"/>
    <mergeCell ref="C32:D32"/>
    <mergeCell ref="C33:C34"/>
    <mergeCell ref="H82:Q84"/>
    <mergeCell ref="D82:D84"/>
    <mergeCell ref="C82:C84"/>
    <mergeCell ref="A21:A26"/>
    <mergeCell ref="C21:Q24"/>
    <mergeCell ref="C43:Q46"/>
    <mergeCell ref="C47:D47"/>
    <mergeCell ref="C40:C42"/>
    <mergeCell ref="D40:D42"/>
    <mergeCell ref="H40:Q42"/>
    <mergeCell ref="B41:B42"/>
    <mergeCell ref="A43:A51"/>
    <mergeCell ref="C48:C51"/>
    <mergeCell ref="D48:D51"/>
    <mergeCell ref="H48:Q51"/>
    <mergeCell ref="G41:G42"/>
    <mergeCell ref="N1:Q1"/>
    <mergeCell ref="C81:D81"/>
    <mergeCell ref="C77:Q80"/>
    <mergeCell ref="C93:Q96"/>
    <mergeCell ref="A2:Q2"/>
    <mergeCell ref="H7:Q7"/>
    <mergeCell ref="A4:Q4"/>
    <mergeCell ref="E7:E12"/>
    <mergeCell ref="I10:L10"/>
    <mergeCell ref="J11:L11"/>
    <mergeCell ref="N11:Q11"/>
    <mergeCell ref="H9:H12"/>
    <mergeCell ref="A70:A76"/>
    <mergeCell ref="A85:A92"/>
    <mergeCell ref="A77:A84"/>
    <mergeCell ref="H92:Q92"/>
  </mergeCells>
  <phoneticPr fontId="0" type="noConversion"/>
  <pageMargins left="0.70866141732283472" right="0.70866141732283472" top="0.98425196850393704" bottom="0.70866141732283472" header="0" footer="0"/>
  <pageSetup paperSize="9" scale="74" firstPageNumber="0" fitToHeight="3" orientation="landscape" r:id="rId1"/>
  <headerFooter alignWithMargins="0"/>
  <rowBreaks count="2" manualBreakCount="2">
    <brk id="42" max="16" man="1"/>
    <brk id="10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2022-06-29T10:58:43Z</cp:lastPrinted>
  <dcterms:created xsi:type="dcterms:W3CDTF">2020-04-20T09:48:22Z</dcterms:created>
  <dcterms:modified xsi:type="dcterms:W3CDTF">2022-06-29T11:01:28Z</dcterms:modified>
</cp:coreProperties>
</file>