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SESJA UCHWAŁY\"/>
    </mc:Choice>
  </mc:AlternateContent>
  <xr:revisionPtr revIDLastSave="0" documentId="13_ncr:1_{27E7B80C-A79D-4C81-A86D-FDEA05962B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" sheetId="1" r:id="rId1"/>
  </sheets>
  <definedNames>
    <definedName name="_xlnm.Print_Area" localSheetId="0">'8'!$A$1:$Q$46</definedName>
    <definedName name="_xlnm.Print_Titles" localSheetId="0">'8'!$7:$13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2" i="1" l="1"/>
  <c r="M22" i="1"/>
  <c r="Q14" i="1"/>
  <c r="P14" i="1"/>
  <c r="O14" i="1"/>
  <c r="N14" i="1"/>
  <c r="M14" i="1"/>
  <c r="L14" i="1"/>
  <c r="K14" i="1"/>
  <c r="J14" i="1"/>
  <c r="I14" i="1"/>
  <c r="G34" i="1" l="1"/>
  <c r="G19" i="1"/>
  <c r="G14" i="1" s="1"/>
  <c r="F19" i="1"/>
  <c r="F14" i="1" s="1"/>
  <c r="E19" i="1"/>
  <c r="E14" i="1" s="1"/>
  <c r="G27" i="1"/>
  <c r="F27" i="1"/>
  <c r="E27" i="1"/>
  <c r="F34" i="1"/>
  <c r="E34" i="1"/>
  <c r="H19" i="1"/>
  <c r="H14" i="1" s="1"/>
  <c r="F41" i="1" l="1"/>
  <c r="F22" i="1" s="1"/>
  <c r="G41" i="1"/>
  <c r="G22" i="1" s="1"/>
  <c r="I41" i="1"/>
  <c r="I22" i="1" s="1"/>
  <c r="J41" i="1"/>
  <c r="J22" i="1" s="1"/>
  <c r="K41" i="1"/>
  <c r="K22" i="1" s="1"/>
  <c r="L41" i="1"/>
  <c r="L22" i="1" s="1"/>
  <c r="N41" i="1"/>
  <c r="N22" i="1" s="1"/>
  <c r="O41" i="1"/>
  <c r="O22" i="1" s="1"/>
  <c r="P41" i="1"/>
  <c r="P22" i="1" s="1"/>
  <c r="E41" i="1"/>
  <c r="E22" i="1" s="1"/>
  <c r="H41" i="1" l="1"/>
  <c r="H22" i="1" s="1"/>
  <c r="Q44" i="1" l="1"/>
  <c r="P44" i="1"/>
  <c r="O44" i="1"/>
  <c r="N44" i="1"/>
  <c r="L44" i="1"/>
  <c r="K44" i="1"/>
  <c r="J44" i="1"/>
  <c r="I44" i="1" l="1"/>
  <c r="M44" i="1"/>
  <c r="E44" i="1" l="1"/>
  <c r="H44" i="1"/>
  <c r="G44" i="1"/>
  <c r="F44" i="1"/>
</calcChain>
</file>

<file path=xl/sharedStrings.xml><?xml version="1.0" encoding="utf-8"?>
<sst xmlns="http://schemas.openxmlformats.org/spreadsheetml/2006/main" count="74" uniqueCount="46">
  <si>
    <t xml:space="preserve">Wydatki* na programy i projekty ze środków funduszy strukturalnych i Funduszu Spójności </t>
  </si>
  <si>
    <t>L.p.</t>
  </si>
  <si>
    <t>Projekt</t>
  </si>
  <si>
    <t>Kategoria interwencji funduszy strukturalnych</t>
  </si>
  <si>
    <t>Klasyfikacja (dział, rozdział)</t>
  </si>
  <si>
    <t>Wydatki w okresie realizacji Projektu (całkowita wartość Projektu) (6+7)</t>
  </si>
  <si>
    <t>w tym:</t>
  </si>
  <si>
    <t>Planowane wydatki</t>
  </si>
  <si>
    <t>Środki z budżetu krajowego</t>
  </si>
  <si>
    <t>Środki z budżetu UE</t>
  </si>
  <si>
    <t>Wydatki razem (9+13)</t>
  </si>
  <si>
    <t>z tego:</t>
  </si>
  <si>
    <t>Środki z budżetu krajowego**</t>
  </si>
  <si>
    <t>Wydatki razem (10+11+12)</t>
  </si>
  <si>
    <t>z tego, źródła finansowania:</t>
  </si>
  <si>
    <t>Wydatki razem (14+15+16+17)</t>
  </si>
  <si>
    <t>pożyczki i kredyty</t>
  </si>
  <si>
    <t>obligacje</t>
  </si>
  <si>
    <t>pozostałe**</t>
  </si>
  <si>
    <t>pożyczki na prefinansowanie z budżetu państwa</t>
  </si>
  <si>
    <t>pozostałe</t>
  </si>
  <si>
    <t>Wydatki majątkowe razem:</t>
  </si>
  <si>
    <t>x</t>
  </si>
  <si>
    <t>Program:</t>
  </si>
  <si>
    <t>Priorytet:</t>
  </si>
  <si>
    <t>Działanie:</t>
  </si>
  <si>
    <t>Nazwa projektu:</t>
  </si>
  <si>
    <t>Razem wydatki:</t>
  </si>
  <si>
    <t>Wydatki bieżące razem:</t>
  </si>
  <si>
    <t>Ogółem (1+2)</t>
  </si>
  <si>
    <t>* wydatki obejmują wydatki bieżące i majątkowe (dotyczące inwestycji rocznych i ujętych w wieloletnim programie inwestycyjnym)</t>
  </si>
  <si>
    <t>** środki własne j.s.t., współfinansowanie z budżetu państwa oraz inne</t>
  </si>
  <si>
    <t>Dział 801 Rozdział 80195</t>
  </si>
  <si>
    <t xml:space="preserve">Nazwa projektu </t>
  </si>
  <si>
    <t>z tego:2022 rok</t>
  </si>
  <si>
    <t>2023 rok</t>
  </si>
  <si>
    <t xml:space="preserve">Program ERASMUS + Akcja 1 Kształcenie i szkolenie zawodowe projekt pn. "TSL - nasza pasja i przyszłośc"  </t>
  </si>
  <si>
    <t>z tego 2022</t>
  </si>
  <si>
    <t>Dział 750 Rozdział 75095</t>
  </si>
  <si>
    <t xml:space="preserve">Program Operacyjny Wiedza Edukacja Rozwój 2014-2020. Działanie 2.18. Wysokiej jakości usługi administracyjne Projekt Pn.Dostępny samorząd -granty  </t>
  </si>
  <si>
    <t xml:space="preserve">Program Opracyjny Polska Cyfrowa na larta 2014-2020 Oś Priorytetowa V Rozwój cyfrowy JST oraz wzmocnienie cyfrowej odporności na zagrożenia REACT-EU Działanie 5.1. Rozwój cyfrowy JST oraz wzmocnienie cyfrowej odporności na zagrożenia.Projekt pn.CYFROWY POWIAT  </t>
  </si>
  <si>
    <t>1.1</t>
  </si>
  <si>
    <t>2.1</t>
  </si>
  <si>
    <t>2.2</t>
  </si>
  <si>
    <t>2.3</t>
  </si>
  <si>
    <r>
      <t xml:space="preserve">Załącznik Nr 4 </t>
    </r>
    <r>
      <rPr>
        <sz val="11"/>
        <rFont val="Times New Roman"/>
        <family val="1"/>
        <charset val="238"/>
      </rPr>
      <t>do Uchwały Rady Powiatu Braniewskiego Nr XLII/281/22 z dnia 21 grudnia 2022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</si>
</sst>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name val="Arial CE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8"/>
      <color indexed="9"/>
      <name val="Arial"/>
      <family val="2"/>
      <charset val="238"/>
    </font>
    <font>
      <sz val="10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Arial CE"/>
      <family val="2"/>
      <charset val="238"/>
    </font>
    <font>
      <b/>
      <sz val="9"/>
      <name val="Times New Roman"/>
      <family val="1"/>
      <charset val="238"/>
    </font>
    <font>
      <b/>
      <sz val="9"/>
      <name val="Arial CE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2" fillId="3" borderId="1" applyNumberFormat="0" applyAlignment="0" applyProtection="0"/>
    <xf numFmtId="0" fontId="3" fillId="10" borderId="2" applyNumberFormat="0" applyAlignment="0" applyProtection="0"/>
    <xf numFmtId="0" fontId="4" fillId="0" borderId="3" applyNumberFormat="0" applyFill="0" applyAlignment="0" applyProtection="0"/>
    <xf numFmtId="0" fontId="5" fillId="11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10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12" borderId="9" applyNumberFormat="0" applyAlignment="0" applyProtection="0"/>
  </cellStyleXfs>
  <cellXfs count="137">
    <xf numFmtId="0" fontId="0" fillId="0" borderId="0" xfId="0"/>
    <xf numFmtId="0" fontId="15" fillId="0" borderId="0" xfId="15" applyFont="1"/>
    <xf numFmtId="0" fontId="15" fillId="0" borderId="0" xfId="15" applyFont="1" applyAlignment="1">
      <alignment vertical="center"/>
    </xf>
    <xf numFmtId="3" fontId="16" fillId="13" borderId="0" xfId="15" applyNumberFormat="1" applyFont="1" applyFill="1"/>
    <xf numFmtId="0" fontId="18" fillId="0" borderId="0" xfId="15" applyFont="1"/>
    <xf numFmtId="0" fontId="18" fillId="0" borderId="10" xfId="15" applyFont="1" applyBorder="1" applyAlignment="1">
      <alignment horizontal="center" vertical="center"/>
    </xf>
    <xf numFmtId="0" fontId="18" fillId="0" borderId="11" xfId="15" applyFont="1" applyBorder="1" applyAlignment="1">
      <alignment horizontal="center" vertical="center"/>
    </xf>
    <xf numFmtId="0" fontId="19" fillId="0" borderId="10" xfId="15" applyFont="1" applyBorder="1" applyAlignment="1">
      <alignment horizontal="center" vertical="center"/>
    </xf>
    <xf numFmtId="3" fontId="19" fillId="0" borderId="0" xfId="15" applyNumberFormat="1" applyFont="1" applyAlignment="1">
      <alignment vertical="center"/>
    </xf>
    <xf numFmtId="3" fontId="20" fillId="0" borderId="0" xfId="15" applyNumberFormat="1" applyFont="1" applyAlignment="1">
      <alignment vertical="center"/>
    </xf>
    <xf numFmtId="3" fontId="19" fillId="0" borderId="13" xfId="15" applyNumberFormat="1" applyFont="1" applyBorder="1" applyAlignment="1">
      <alignment vertical="center"/>
    </xf>
    <xf numFmtId="3" fontId="20" fillId="0" borderId="13" xfId="15" applyNumberFormat="1" applyFont="1" applyBorder="1" applyAlignment="1">
      <alignment vertical="center"/>
    </xf>
    <xf numFmtId="0" fontId="21" fillId="2" borderId="14" xfId="15" applyFont="1" applyFill="1" applyBorder="1" applyAlignment="1">
      <alignment horizontal="center" vertical="center" wrapText="1"/>
    </xf>
    <xf numFmtId="0" fontId="21" fillId="2" borderId="15" xfId="15" applyFont="1" applyFill="1" applyBorder="1" applyAlignment="1">
      <alignment horizontal="center" vertical="center" wrapText="1"/>
    </xf>
    <xf numFmtId="0" fontId="18" fillId="0" borderId="16" xfId="15" applyFont="1" applyBorder="1" applyAlignment="1">
      <alignment horizontal="center" vertical="center"/>
    </xf>
    <xf numFmtId="3" fontId="19" fillId="0" borderId="17" xfId="15" applyNumberFormat="1" applyFont="1" applyBorder="1" applyAlignment="1">
      <alignment vertical="center"/>
    </xf>
    <xf numFmtId="3" fontId="19" fillId="0" borderId="18" xfId="15" applyNumberFormat="1" applyFont="1" applyBorder="1" applyAlignment="1">
      <alignment vertical="center"/>
    </xf>
    <xf numFmtId="0" fontId="18" fillId="14" borderId="22" xfId="15" applyFont="1" applyFill="1" applyBorder="1" applyAlignment="1">
      <alignment vertical="center"/>
    </xf>
    <xf numFmtId="0" fontId="18" fillId="14" borderId="26" xfId="15" applyFont="1" applyFill="1" applyBorder="1" applyAlignment="1">
      <alignment vertical="center"/>
    </xf>
    <xf numFmtId="0" fontId="18" fillId="14" borderId="27" xfId="15" applyFont="1" applyFill="1" applyBorder="1" applyAlignment="1">
      <alignment vertical="center"/>
    </xf>
    <xf numFmtId="0" fontId="18" fillId="0" borderId="29" xfId="15" applyFont="1" applyBorder="1" applyAlignment="1">
      <alignment horizontal="center" vertical="center"/>
    </xf>
    <xf numFmtId="0" fontId="18" fillId="0" borderId="31" xfId="15" applyFont="1" applyBorder="1" applyAlignment="1">
      <alignment horizontal="center" vertical="center"/>
    </xf>
    <xf numFmtId="0" fontId="18" fillId="0" borderId="25" xfId="15" applyFont="1" applyBorder="1" applyAlignment="1">
      <alignment vertical="center"/>
    </xf>
    <xf numFmtId="0" fontId="18" fillId="0" borderId="26" xfId="15" applyFont="1" applyBorder="1" applyAlignment="1">
      <alignment vertical="center"/>
    </xf>
    <xf numFmtId="0" fontId="18" fillId="0" borderId="32" xfId="15" applyFont="1" applyBorder="1" applyAlignment="1">
      <alignment vertical="center" wrapText="1"/>
    </xf>
    <xf numFmtId="0" fontId="19" fillId="15" borderId="34" xfId="15" applyFont="1" applyFill="1" applyBorder="1" applyAlignment="1">
      <alignment horizontal="center" vertical="center"/>
    </xf>
    <xf numFmtId="0" fontId="19" fillId="15" borderId="19" xfId="15" applyFont="1" applyFill="1" applyBorder="1" applyAlignment="1">
      <alignment vertical="center" wrapText="1"/>
    </xf>
    <xf numFmtId="3" fontId="19" fillId="15" borderId="21" xfId="15" applyNumberFormat="1" applyFont="1" applyFill="1" applyBorder="1" applyAlignment="1">
      <alignment vertical="center"/>
    </xf>
    <xf numFmtId="0" fontId="19" fillId="14" borderId="23" xfId="15" applyFont="1" applyFill="1" applyBorder="1" applyAlignment="1">
      <alignment vertical="center"/>
    </xf>
    <xf numFmtId="0" fontId="18" fillId="14" borderId="25" xfId="15" applyFont="1" applyFill="1" applyBorder="1" applyAlignment="1">
      <alignment vertical="center"/>
    </xf>
    <xf numFmtId="0" fontId="18" fillId="14" borderId="66" xfId="15" applyFont="1" applyFill="1" applyBorder="1" applyAlignment="1">
      <alignment vertical="center"/>
    </xf>
    <xf numFmtId="4" fontId="18" fillId="14" borderId="22" xfId="15" applyNumberFormat="1" applyFont="1" applyFill="1" applyBorder="1" applyAlignment="1">
      <alignment horizontal="right" vertical="center"/>
    </xf>
    <xf numFmtId="4" fontId="19" fillId="14" borderId="19" xfId="15" applyNumberFormat="1" applyFont="1" applyFill="1" applyBorder="1" applyAlignment="1">
      <alignment horizontal="right" vertical="center"/>
    </xf>
    <xf numFmtId="4" fontId="22" fillId="14" borderId="19" xfId="0" applyNumberFormat="1" applyFont="1" applyFill="1" applyBorder="1" applyAlignment="1">
      <alignment horizontal="center" vertical="center"/>
    </xf>
    <xf numFmtId="4" fontId="22" fillId="14" borderId="24" xfId="0" applyNumberFormat="1" applyFont="1" applyFill="1" applyBorder="1" applyAlignment="1">
      <alignment horizontal="right" vertical="center"/>
    </xf>
    <xf numFmtId="4" fontId="19" fillId="15" borderId="21" xfId="15" applyNumberFormat="1" applyFont="1" applyFill="1" applyBorder="1" applyAlignment="1">
      <alignment vertical="center"/>
    </xf>
    <xf numFmtId="4" fontId="19" fillId="15" borderId="35" xfId="15" applyNumberFormat="1" applyFont="1" applyFill="1" applyBorder="1" applyAlignment="1">
      <alignment vertical="center"/>
    </xf>
    <xf numFmtId="0" fontId="19" fillId="0" borderId="0" xfId="15" applyFont="1" applyAlignment="1">
      <alignment horizontal="center"/>
    </xf>
    <xf numFmtId="0" fontId="18" fillId="14" borderId="69" xfId="15" applyFont="1" applyFill="1" applyBorder="1" applyAlignment="1">
      <alignment vertical="center"/>
    </xf>
    <xf numFmtId="4" fontId="18" fillId="14" borderId="69" xfId="15" applyNumberFormat="1" applyFont="1" applyFill="1" applyBorder="1" applyAlignment="1">
      <alignment horizontal="right" vertical="center"/>
    </xf>
    <xf numFmtId="4" fontId="19" fillId="0" borderId="19" xfId="15" applyNumberFormat="1" applyFont="1" applyBorder="1" applyAlignment="1">
      <alignment horizontal="right" vertical="center"/>
    </xf>
    <xf numFmtId="4" fontId="22" fillId="0" borderId="19" xfId="0" applyNumberFormat="1" applyFont="1" applyBorder="1" applyAlignment="1">
      <alignment horizontal="center" vertical="center"/>
    </xf>
    <xf numFmtId="0" fontId="18" fillId="0" borderId="0" xfId="15" applyFont="1" applyAlignment="1">
      <alignment wrapText="1"/>
    </xf>
    <xf numFmtId="0" fontId="0" fillId="14" borderId="64" xfId="0" applyFill="1" applyBorder="1" applyAlignment="1">
      <alignment horizontal="center" vertical="center"/>
    </xf>
    <xf numFmtId="0" fontId="0" fillId="14" borderId="10" xfId="0" applyFill="1" applyBorder="1" applyAlignment="1">
      <alignment horizontal="center" vertical="center"/>
    </xf>
    <xf numFmtId="0" fontId="0" fillId="14" borderId="68" xfId="0" applyFill="1" applyBorder="1" applyAlignment="1">
      <alignment horizontal="center" vertical="center"/>
    </xf>
    <xf numFmtId="0" fontId="18" fillId="0" borderId="33" xfId="15" applyFont="1" applyBorder="1" applyAlignment="1">
      <alignment vertical="center"/>
    </xf>
    <xf numFmtId="3" fontId="19" fillId="0" borderId="30" xfId="15" applyNumberFormat="1" applyFont="1" applyBorder="1" applyAlignment="1">
      <alignment vertical="center"/>
    </xf>
    <xf numFmtId="0" fontId="19" fillId="0" borderId="64" xfId="15" applyFont="1" applyBorder="1" applyAlignment="1">
      <alignment horizontal="center" vertical="center"/>
    </xf>
    <xf numFmtId="0" fontId="19" fillId="0" borderId="68" xfId="15" applyFont="1" applyBorder="1" applyAlignment="1">
      <alignment horizontal="center" vertical="center"/>
    </xf>
    <xf numFmtId="3" fontId="19" fillId="0" borderId="69" xfId="15" applyNumberFormat="1" applyFont="1" applyBorder="1" applyAlignment="1">
      <alignment vertical="center"/>
    </xf>
    <xf numFmtId="3" fontId="19" fillId="0" borderId="36" xfId="15" applyNumberFormat="1" applyFont="1" applyBorder="1" applyAlignment="1">
      <alignment vertical="center"/>
    </xf>
    <xf numFmtId="3" fontId="20" fillId="0" borderId="36" xfId="15" applyNumberFormat="1" applyFont="1" applyBorder="1" applyAlignment="1">
      <alignment vertical="center"/>
    </xf>
    <xf numFmtId="3" fontId="19" fillId="0" borderId="37" xfId="15" applyNumberFormat="1" applyFont="1" applyBorder="1" applyAlignment="1">
      <alignment vertical="center"/>
    </xf>
    <xf numFmtId="0" fontId="19" fillId="15" borderId="22" xfId="15" applyFont="1" applyFill="1" applyBorder="1" applyAlignment="1">
      <alignment horizontal="center" vertical="center"/>
    </xf>
    <xf numFmtId="0" fontId="19" fillId="15" borderId="22" xfId="15" applyFont="1" applyFill="1" applyBorder="1" applyAlignment="1">
      <alignment vertical="center" wrapText="1"/>
    </xf>
    <xf numFmtId="4" fontId="19" fillId="15" borderId="22" xfId="15" applyNumberFormat="1" applyFont="1" applyFill="1" applyBorder="1" applyAlignment="1">
      <alignment vertical="center"/>
    </xf>
    <xf numFmtId="0" fontId="18" fillId="0" borderId="32" xfId="15" applyFont="1" applyBorder="1" applyAlignment="1">
      <alignment horizontal="left" vertical="center"/>
    </xf>
    <xf numFmtId="49" fontId="0" fillId="14" borderId="10" xfId="0" applyNumberFormat="1" applyFill="1" applyBorder="1" applyAlignment="1">
      <alignment horizontal="center" vertical="center"/>
    </xf>
    <xf numFmtId="0" fontId="19" fillId="0" borderId="19" xfId="15" applyFont="1" applyBorder="1" applyAlignment="1">
      <alignment vertical="center"/>
    </xf>
    <xf numFmtId="0" fontId="18" fillId="0" borderId="0" xfId="15" applyFont="1" applyAlignment="1">
      <alignment horizontal="left" vertical="center"/>
    </xf>
    <xf numFmtId="0" fontId="19" fillId="0" borderId="12" xfId="15" applyFont="1" applyBorder="1" applyAlignment="1">
      <alignment horizontal="center" vertical="center"/>
    </xf>
    <xf numFmtId="0" fontId="18" fillId="0" borderId="0" xfId="15" applyFont="1" applyAlignment="1">
      <alignment vertical="center"/>
    </xf>
    <xf numFmtId="49" fontId="18" fillId="0" borderId="10" xfId="15" applyNumberFormat="1" applyFont="1" applyBorder="1" applyAlignment="1">
      <alignment horizontal="center" vertical="center"/>
    </xf>
    <xf numFmtId="3" fontId="20" fillId="14" borderId="67" xfId="0" applyNumberFormat="1" applyFont="1" applyFill="1" applyBorder="1" applyAlignment="1">
      <alignment horizontal="center" vertical="center"/>
    </xf>
    <xf numFmtId="3" fontId="20" fillId="14" borderId="32" xfId="0" applyNumberFormat="1" applyFont="1" applyFill="1" applyBorder="1" applyAlignment="1">
      <alignment horizontal="center" vertical="center"/>
    </xf>
    <xf numFmtId="4" fontId="23" fillId="14" borderId="67" xfId="15" applyNumberFormat="1" applyFont="1" applyFill="1" applyBorder="1" applyAlignment="1">
      <alignment horizontal="center" vertical="center" wrapText="1"/>
    </xf>
    <xf numFmtId="4" fontId="23" fillId="14" borderId="32" xfId="15" applyNumberFormat="1" applyFont="1" applyFill="1" applyBorder="1" applyAlignment="1">
      <alignment horizontal="center" vertical="center" wrapText="1"/>
    </xf>
    <xf numFmtId="3" fontId="18" fillId="0" borderId="47" xfId="15" applyNumberFormat="1" applyFont="1" applyBorder="1" applyAlignment="1">
      <alignment horizontal="center" vertical="center" wrapText="1"/>
    </xf>
    <xf numFmtId="3" fontId="18" fillId="0" borderId="48" xfId="15" applyNumberFormat="1" applyFont="1" applyBorder="1" applyAlignment="1">
      <alignment horizontal="center" vertical="center" wrapText="1"/>
    </xf>
    <xf numFmtId="3" fontId="18" fillId="0" borderId="0" xfId="15" applyNumberFormat="1" applyFont="1" applyAlignment="1">
      <alignment horizontal="center" vertical="center" wrapText="1"/>
    </xf>
    <xf numFmtId="3" fontId="18" fillId="0" borderId="18" xfId="15" applyNumberFormat="1" applyFont="1" applyBorder="1" applyAlignment="1">
      <alignment horizontal="center" vertical="center" wrapText="1"/>
    </xf>
    <xf numFmtId="3" fontId="18" fillId="0" borderId="41" xfId="15" applyNumberFormat="1" applyFont="1" applyBorder="1" applyAlignment="1">
      <alignment horizontal="center" vertical="center" wrapText="1"/>
    </xf>
    <xf numFmtId="3" fontId="18" fillId="0" borderId="49" xfId="15" applyNumberFormat="1" applyFont="1" applyBorder="1" applyAlignment="1">
      <alignment horizontal="center" vertical="center" wrapText="1"/>
    </xf>
    <xf numFmtId="4" fontId="19" fillId="14" borderId="40" xfId="0" applyNumberFormat="1" applyFont="1" applyFill="1" applyBorder="1" applyAlignment="1">
      <alignment horizontal="center" vertical="center"/>
    </xf>
    <xf numFmtId="4" fontId="19" fillId="14" borderId="20" xfId="0" applyNumberFormat="1" applyFont="1" applyFill="1" applyBorder="1" applyAlignment="1">
      <alignment horizontal="center" vertical="center"/>
    </xf>
    <xf numFmtId="4" fontId="0" fillId="14" borderId="65" xfId="0" applyNumberFormat="1" applyFill="1" applyBorder="1" applyAlignment="1">
      <alignment horizontal="center" vertical="center"/>
    </xf>
    <xf numFmtId="4" fontId="0" fillId="14" borderId="47" xfId="0" applyNumberFormat="1" applyFill="1" applyBorder="1" applyAlignment="1">
      <alignment horizontal="center" vertical="center"/>
    </xf>
    <xf numFmtId="4" fontId="0" fillId="14" borderId="48" xfId="0" applyNumberFormat="1" applyFill="1" applyBorder="1" applyAlignment="1">
      <alignment horizontal="center" vertical="center"/>
    </xf>
    <xf numFmtId="4" fontId="0" fillId="14" borderId="42" xfId="0" applyNumberFormat="1" applyFill="1" applyBorder="1" applyAlignment="1">
      <alignment horizontal="center" vertical="center"/>
    </xf>
    <xf numFmtId="4" fontId="0" fillId="14" borderId="36" xfId="0" applyNumberFormat="1" applyFill="1" applyBorder="1" applyAlignment="1">
      <alignment horizontal="center" vertical="center"/>
    </xf>
    <xf numFmtId="4" fontId="0" fillId="14" borderId="37" xfId="0" applyNumberFormat="1" applyFill="1" applyBorder="1" applyAlignment="1">
      <alignment horizontal="center" vertical="center"/>
    </xf>
    <xf numFmtId="3" fontId="18" fillId="14" borderId="65" xfId="15" applyNumberFormat="1" applyFont="1" applyFill="1" applyBorder="1" applyAlignment="1">
      <alignment horizontal="center" vertical="center" wrapText="1"/>
    </xf>
    <xf numFmtId="3" fontId="18" fillId="14" borderId="47" xfId="15" applyNumberFormat="1" applyFont="1" applyFill="1" applyBorder="1" applyAlignment="1">
      <alignment horizontal="center" vertical="center" wrapText="1"/>
    </xf>
    <xf numFmtId="3" fontId="18" fillId="14" borderId="48" xfId="15" applyNumberFormat="1" applyFont="1" applyFill="1" applyBorder="1" applyAlignment="1">
      <alignment horizontal="center" vertical="center" wrapText="1"/>
    </xf>
    <xf numFmtId="3" fontId="18" fillId="14" borderId="38" xfId="15" applyNumberFormat="1" applyFont="1" applyFill="1" applyBorder="1" applyAlignment="1">
      <alignment horizontal="center" vertical="center" wrapText="1"/>
    </xf>
    <xf numFmtId="3" fontId="18" fillId="14" borderId="0" xfId="15" applyNumberFormat="1" applyFont="1" applyFill="1" applyAlignment="1">
      <alignment horizontal="center" vertical="center" wrapText="1"/>
    </xf>
    <xf numFmtId="3" fontId="18" fillId="14" borderId="18" xfId="15" applyNumberFormat="1" applyFont="1" applyFill="1" applyBorder="1" applyAlignment="1">
      <alignment horizontal="center" vertical="center" wrapText="1"/>
    </xf>
    <xf numFmtId="3" fontId="18" fillId="14" borderId="42" xfId="15" applyNumberFormat="1" applyFont="1" applyFill="1" applyBorder="1" applyAlignment="1">
      <alignment horizontal="center" vertical="center" wrapText="1"/>
    </xf>
    <xf numFmtId="3" fontId="18" fillId="14" borderId="36" xfId="15" applyNumberFormat="1" applyFont="1" applyFill="1" applyBorder="1" applyAlignment="1">
      <alignment horizontal="center" vertical="center" wrapText="1"/>
    </xf>
    <xf numFmtId="3" fontId="18" fillId="14" borderId="37" xfId="15" applyNumberFormat="1" applyFont="1" applyFill="1" applyBorder="1" applyAlignment="1">
      <alignment horizontal="center" vertical="center" wrapText="1"/>
    </xf>
    <xf numFmtId="3" fontId="18" fillId="0" borderId="28" xfId="15" applyNumberFormat="1" applyFont="1" applyBorder="1" applyAlignment="1">
      <alignment horizontal="center" vertical="center"/>
    </xf>
    <xf numFmtId="3" fontId="18" fillId="0" borderId="33" xfId="15" applyNumberFormat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3" fontId="23" fillId="0" borderId="28" xfId="15" applyNumberFormat="1" applyFont="1" applyBorder="1" applyAlignment="1">
      <alignment horizontal="center" vertical="center" wrapText="1"/>
    </xf>
    <xf numFmtId="3" fontId="23" fillId="0" borderId="33" xfId="15" applyNumberFormat="1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19" fillId="15" borderId="44" xfId="15" applyFont="1" applyFill="1" applyBorder="1" applyAlignment="1">
      <alignment horizontal="center" vertical="center"/>
    </xf>
    <xf numFmtId="0" fontId="19" fillId="15" borderId="45" xfId="15" applyFont="1" applyFill="1" applyBorder="1" applyAlignment="1">
      <alignment horizontal="center" vertical="center"/>
    </xf>
    <xf numFmtId="4" fontId="18" fillId="15" borderId="71" xfId="15" applyNumberFormat="1" applyFont="1" applyFill="1" applyBorder="1" applyAlignment="1">
      <alignment horizontal="center" vertical="center"/>
    </xf>
    <xf numFmtId="4" fontId="18" fillId="15" borderId="45" xfId="15" applyNumberFormat="1" applyFont="1" applyFill="1" applyBorder="1" applyAlignment="1">
      <alignment horizontal="center" vertical="center"/>
    </xf>
    <xf numFmtId="0" fontId="21" fillId="2" borderId="50" xfId="15" applyFont="1" applyFill="1" applyBorder="1" applyAlignment="1">
      <alignment horizontal="center" vertical="center"/>
    </xf>
    <xf numFmtId="0" fontId="21" fillId="2" borderId="51" xfId="15" applyFont="1" applyFill="1" applyBorder="1" applyAlignment="1">
      <alignment horizontal="center" vertical="center"/>
    </xf>
    <xf numFmtId="0" fontId="21" fillId="2" borderId="52" xfId="15" applyFont="1" applyFill="1" applyBorder="1" applyAlignment="1">
      <alignment horizontal="center" vertical="center" wrapText="1"/>
    </xf>
    <xf numFmtId="0" fontId="21" fillId="2" borderId="53" xfId="15" applyFont="1" applyFill="1" applyBorder="1" applyAlignment="1">
      <alignment horizontal="center" vertical="center" wrapText="1"/>
    </xf>
    <xf numFmtId="3" fontId="18" fillId="15" borderId="45" xfId="15" applyNumberFormat="1" applyFont="1" applyFill="1" applyBorder="1" applyAlignment="1">
      <alignment horizontal="center" vertical="center"/>
    </xf>
    <xf numFmtId="3" fontId="18" fillId="15" borderId="46" xfId="15" applyNumberFormat="1" applyFont="1" applyFill="1" applyBorder="1" applyAlignment="1">
      <alignment horizontal="center" vertical="center"/>
    </xf>
    <xf numFmtId="0" fontId="21" fillId="2" borderId="14" xfId="15" applyFont="1" applyFill="1" applyBorder="1" applyAlignment="1">
      <alignment horizontal="center" vertical="center" wrapText="1"/>
    </xf>
    <xf numFmtId="49" fontId="0" fillId="14" borderId="64" xfId="0" applyNumberFormat="1" applyFill="1" applyBorder="1" applyAlignment="1">
      <alignment horizontal="center" vertical="center"/>
    </xf>
    <xf numFmtId="49" fontId="0" fillId="14" borderId="10" xfId="0" applyNumberFormat="1" applyFill="1" applyBorder="1" applyAlignment="1">
      <alignment horizontal="center" vertical="center"/>
    </xf>
    <xf numFmtId="49" fontId="0" fillId="14" borderId="68" xfId="0" applyNumberFormat="1" applyFill="1" applyBorder="1" applyAlignment="1">
      <alignment horizontal="center" vertical="center"/>
    </xf>
    <xf numFmtId="4" fontId="0" fillId="0" borderId="65" xfId="0" applyNumberFormat="1" applyBorder="1" applyAlignment="1">
      <alignment horizontal="center" vertical="center" wrapText="1"/>
    </xf>
    <xf numFmtId="4" fontId="0" fillId="0" borderId="47" xfId="0" applyNumberFormat="1" applyBorder="1" applyAlignment="1">
      <alignment horizontal="center" vertical="center" wrapText="1"/>
    </xf>
    <xf numFmtId="4" fontId="0" fillId="0" borderId="70" xfId="0" applyNumberFormat="1" applyBorder="1" applyAlignment="1">
      <alignment horizontal="center" vertical="center" wrapText="1"/>
    </xf>
    <xf numFmtId="4" fontId="0" fillId="0" borderId="38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39" xfId="0" applyNumberFormat="1" applyBorder="1" applyAlignment="1">
      <alignment horizontal="center" vertical="center" wrapText="1"/>
    </xf>
    <xf numFmtId="4" fontId="0" fillId="0" borderId="42" xfId="0" applyNumberFormat="1" applyBorder="1" applyAlignment="1">
      <alignment horizontal="center" vertical="center" wrapText="1"/>
    </xf>
    <xf numFmtId="4" fontId="0" fillId="0" borderId="36" xfId="0" applyNumberFormat="1" applyBorder="1" applyAlignment="1">
      <alignment horizontal="center" vertical="center" wrapText="1"/>
    </xf>
    <xf numFmtId="4" fontId="0" fillId="0" borderId="43" xfId="0" applyNumberFormat="1" applyBorder="1" applyAlignment="1">
      <alignment horizontal="center" vertical="center" wrapText="1"/>
    </xf>
    <xf numFmtId="4" fontId="19" fillId="15" borderId="22" xfId="15" applyNumberFormat="1" applyFont="1" applyFill="1" applyBorder="1" applyAlignment="1">
      <alignment horizontal="center" vertical="center"/>
    </xf>
    <xf numFmtId="0" fontId="21" fillId="2" borderId="62" xfId="15" applyFont="1" applyFill="1" applyBorder="1" applyAlignment="1">
      <alignment horizontal="center" vertical="center" wrapText="1"/>
    </xf>
    <xf numFmtId="0" fontId="21" fillId="2" borderId="63" xfId="15" applyFont="1" applyFill="1" applyBorder="1" applyAlignment="1">
      <alignment horizontal="center" vertical="center" wrapText="1"/>
    </xf>
    <xf numFmtId="0" fontId="19" fillId="0" borderId="0" xfId="15" applyFont="1" applyAlignment="1">
      <alignment wrapText="1"/>
    </xf>
    <xf numFmtId="0" fontId="22" fillId="0" borderId="0" xfId="0" applyFont="1" applyAlignment="1">
      <alignment wrapText="1"/>
    </xf>
    <xf numFmtId="0" fontId="19" fillId="0" borderId="0" xfId="15" applyFont="1" applyAlignment="1">
      <alignment horizontal="right"/>
    </xf>
    <xf numFmtId="0" fontId="21" fillId="2" borderId="54" xfId="15" applyFont="1" applyFill="1" applyBorder="1" applyAlignment="1">
      <alignment horizontal="center" vertical="center"/>
    </xf>
    <xf numFmtId="0" fontId="21" fillId="2" borderId="55" xfId="15" applyFont="1" applyFill="1" applyBorder="1" applyAlignment="1">
      <alignment horizontal="center" vertical="center"/>
    </xf>
    <xf numFmtId="0" fontId="19" fillId="0" borderId="0" xfId="15" applyFont="1" applyAlignment="1">
      <alignment horizontal="center"/>
    </xf>
    <xf numFmtId="0" fontId="21" fillId="2" borderId="56" xfId="15" applyFont="1" applyFill="1" applyBorder="1" applyAlignment="1">
      <alignment horizontal="center" vertical="center"/>
    </xf>
    <xf numFmtId="0" fontId="21" fillId="2" borderId="50" xfId="15" applyFont="1" applyFill="1" applyBorder="1" applyAlignment="1">
      <alignment horizontal="center" vertical="center" wrapText="1"/>
    </xf>
    <xf numFmtId="0" fontId="21" fillId="2" borderId="51" xfId="15" applyFont="1" applyFill="1" applyBorder="1" applyAlignment="1">
      <alignment horizontal="center" vertical="center" wrapText="1"/>
    </xf>
    <xf numFmtId="0" fontId="18" fillId="2" borderId="58" xfId="15" applyFont="1" applyFill="1" applyBorder="1" applyAlignment="1">
      <alignment horizontal="center" vertical="center"/>
    </xf>
    <xf numFmtId="0" fontId="18" fillId="2" borderId="59" xfId="15" applyFont="1" applyFill="1" applyBorder="1" applyAlignment="1">
      <alignment horizontal="center" vertical="center"/>
    </xf>
    <xf numFmtId="0" fontId="18" fillId="2" borderId="60" xfId="15" applyFont="1" applyFill="1" applyBorder="1" applyAlignment="1">
      <alignment horizontal="center" vertical="center"/>
    </xf>
    <xf numFmtId="0" fontId="18" fillId="2" borderId="61" xfId="15" applyFont="1" applyFill="1" applyBorder="1" applyAlignment="1">
      <alignment horizontal="center" vertical="center"/>
    </xf>
    <xf numFmtId="0" fontId="21" fillId="2" borderId="57" xfId="15" applyFont="1" applyFill="1" applyBorder="1" applyAlignment="1">
      <alignment horizontal="center" vertical="center"/>
    </xf>
  </cellXfs>
  <cellStyles count="2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_zal_Szczecin" xfId="15" xr:uid="{00000000-0005-0000-0000-00000F000000}"/>
    <cellStyle name="Obliczenia" xfId="16" builtinId="22" customBuiltin="1"/>
    <cellStyle name="Suma" xfId="17" builtinId="25" customBuiltin="1"/>
    <cellStyle name="Tekst objaśnienia" xfId="18" builtinId="53" customBuiltin="1"/>
    <cellStyle name="Tekst ostrzeżenia" xfId="19" builtinId="11" customBuiltin="1"/>
    <cellStyle name="Tytuł" xfId="20" builtinId="15" customBuiltin="1"/>
    <cellStyle name="Uwaga" xfId="21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9"/>
  <sheetViews>
    <sheetView tabSelected="1" view="pageBreakPreview" zoomScaleNormal="100" zoomScaleSheetLayoutView="100" workbookViewId="0">
      <selection activeCell="A2" sqref="A2:Q2"/>
    </sheetView>
  </sheetViews>
  <sheetFormatPr defaultColWidth="10.28515625" defaultRowHeight="11.25"/>
  <cols>
    <col min="1" max="1" width="6.140625" style="1" customWidth="1"/>
    <col min="2" max="2" width="19.7109375" style="1" customWidth="1"/>
    <col min="3" max="3" width="5" style="1" customWidth="1"/>
    <col min="4" max="4" width="7.28515625" style="1" customWidth="1"/>
    <col min="5" max="5" width="13.140625" style="1" customWidth="1"/>
    <col min="6" max="6" width="12" style="1" customWidth="1"/>
    <col min="7" max="7" width="13.5703125" style="1" customWidth="1"/>
    <col min="8" max="8" width="13" style="1" customWidth="1"/>
    <col min="9" max="9" width="11.42578125" style="1" customWidth="1"/>
    <col min="10" max="10" width="6.5703125" style="1" customWidth="1"/>
    <col min="11" max="11" width="7" style="1" customWidth="1"/>
    <col min="12" max="12" width="11.5703125" style="1" customWidth="1"/>
    <col min="13" max="13" width="13" style="1" customWidth="1"/>
    <col min="14" max="14" width="10.42578125" style="1" customWidth="1"/>
    <col min="15" max="15" width="7.7109375" style="1" customWidth="1"/>
    <col min="16" max="16" width="8.85546875" style="1" customWidth="1"/>
    <col min="17" max="17" width="14.140625" style="1" customWidth="1"/>
    <col min="18" max="16384" width="10.28515625" style="1"/>
  </cols>
  <sheetData>
    <row r="1" spans="1:18" ht="46.5" customHeight="1">
      <c r="N1" s="123" t="s">
        <v>45</v>
      </c>
      <c r="O1" s="124"/>
      <c r="P1" s="124"/>
      <c r="Q1" s="124"/>
      <c r="R1" s="42"/>
    </row>
    <row r="2" spans="1:18" ht="14.2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8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8" ht="14.25" customHeight="1">
      <c r="A4" s="128" t="s">
        <v>0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8" ht="14.25" customHeight="1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8" ht="14.2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8" ht="18" customHeight="1" thickBot="1">
      <c r="A7" s="132" t="s">
        <v>1</v>
      </c>
      <c r="B7" s="134" t="s">
        <v>2</v>
      </c>
      <c r="C7" s="121" t="s">
        <v>3</v>
      </c>
      <c r="D7" s="103" t="s">
        <v>4</v>
      </c>
      <c r="E7" s="103" t="s">
        <v>5</v>
      </c>
      <c r="F7" s="136" t="s">
        <v>6</v>
      </c>
      <c r="G7" s="136"/>
      <c r="H7" s="126" t="s">
        <v>7</v>
      </c>
      <c r="I7" s="126"/>
      <c r="J7" s="126"/>
      <c r="K7" s="126"/>
      <c r="L7" s="126"/>
      <c r="M7" s="126"/>
      <c r="N7" s="126"/>
      <c r="O7" s="126"/>
      <c r="P7" s="126"/>
      <c r="Q7" s="127"/>
    </row>
    <row r="8" spans="1:18" ht="16.5" customHeight="1" thickBot="1">
      <c r="A8" s="133"/>
      <c r="B8" s="135"/>
      <c r="C8" s="122"/>
      <c r="D8" s="104"/>
      <c r="E8" s="104"/>
      <c r="F8" s="107" t="s">
        <v>8</v>
      </c>
      <c r="G8" s="107" t="s">
        <v>9</v>
      </c>
      <c r="H8" s="101" t="s">
        <v>35</v>
      </c>
      <c r="I8" s="101"/>
      <c r="J8" s="101"/>
      <c r="K8" s="101"/>
      <c r="L8" s="101"/>
      <c r="M8" s="101"/>
      <c r="N8" s="101"/>
      <c r="O8" s="101"/>
      <c r="P8" s="101"/>
      <c r="Q8" s="102"/>
    </row>
    <row r="9" spans="1:18" ht="15" customHeight="1" thickBot="1">
      <c r="A9" s="133"/>
      <c r="B9" s="135"/>
      <c r="C9" s="122"/>
      <c r="D9" s="104"/>
      <c r="E9" s="104"/>
      <c r="F9" s="104"/>
      <c r="G9" s="104"/>
      <c r="H9" s="107" t="s">
        <v>10</v>
      </c>
      <c r="I9" s="101" t="s">
        <v>11</v>
      </c>
      <c r="J9" s="101"/>
      <c r="K9" s="101"/>
      <c r="L9" s="101"/>
      <c r="M9" s="101"/>
      <c r="N9" s="101"/>
      <c r="O9" s="101"/>
      <c r="P9" s="101"/>
      <c r="Q9" s="102"/>
    </row>
    <row r="10" spans="1:18" ht="24.75" customHeight="1" thickBot="1">
      <c r="A10" s="133"/>
      <c r="B10" s="135"/>
      <c r="C10" s="122"/>
      <c r="D10" s="104"/>
      <c r="E10" s="104"/>
      <c r="F10" s="104"/>
      <c r="G10" s="104"/>
      <c r="H10" s="104"/>
      <c r="I10" s="129" t="s">
        <v>12</v>
      </c>
      <c r="J10" s="129"/>
      <c r="K10" s="129"/>
      <c r="L10" s="129"/>
      <c r="M10" s="101" t="s">
        <v>9</v>
      </c>
      <c r="N10" s="101"/>
      <c r="O10" s="101"/>
      <c r="P10" s="101"/>
      <c r="Q10" s="102"/>
    </row>
    <row r="11" spans="1:18" ht="20.25" customHeight="1" thickBot="1">
      <c r="A11" s="133"/>
      <c r="B11" s="135"/>
      <c r="C11" s="122"/>
      <c r="D11" s="104"/>
      <c r="E11" s="104"/>
      <c r="F11" s="104"/>
      <c r="G11" s="104"/>
      <c r="H11" s="104"/>
      <c r="I11" s="107" t="s">
        <v>13</v>
      </c>
      <c r="J11" s="129" t="s">
        <v>14</v>
      </c>
      <c r="K11" s="129"/>
      <c r="L11" s="129"/>
      <c r="M11" s="107" t="s">
        <v>15</v>
      </c>
      <c r="N11" s="130" t="s">
        <v>14</v>
      </c>
      <c r="O11" s="130"/>
      <c r="P11" s="130"/>
      <c r="Q11" s="131"/>
    </row>
    <row r="12" spans="1:18" ht="60.75" customHeight="1" thickBot="1">
      <c r="A12" s="133"/>
      <c r="B12" s="135"/>
      <c r="C12" s="122"/>
      <c r="D12" s="104"/>
      <c r="E12" s="104"/>
      <c r="F12" s="104"/>
      <c r="G12" s="104"/>
      <c r="H12" s="104"/>
      <c r="I12" s="104"/>
      <c r="J12" s="12" t="s">
        <v>16</v>
      </c>
      <c r="K12" s="12" t="s">
        <v>17</v>
      </c>
      <c r="L12" s="12" t="s">
        <v>18</v>
      </c>
      <c r="M12" s="107"/>
      <c r="N12" s="12" t="s">
        <v>19</v>
      </c>
      <c r="O12" s="12" t="s">
        <v>16</v>
      </c>
      <c r="P12" s="12" t="s">
        <v>17</v>
      </c>
      <c r="Q12" s="13" t="s">
        <v>20</v>
      </c>
    </row>
    <row r="13" spans="1:18" ht="16.5" customHeight="1" thickBot="1">
      <c r="A13" s="5">
        <v>1</v>
      </c>
      <c r="B13" s="21">
        <v>2</v>
      </c>
      <c r="C13" s="20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14">
        <v>17</v>
      </c>
    </row>
    <row r="14" spans="1:18" ht="33" customHeight="1" thickBot="1">
      <c r="A14" s="25">
        <v>1</v>
      </c>
      <c r="B14" s="26" t="s">
        <v>21</v>
      </c>
      <c r="C14" s="105" t="s">
        <v>22</v>
      </c>
      <c r="D14" s="106"/>
      <c r="E14" s="27">
        <f>SUM(E19)</f>
        <v>35353</v>
      </c>
      <c r="F14" s="27">
        <f t="shared" ref="F14:Q14" si="0">SUM(F19)</f>
        <v>5558</v>
      </c>
      <c r="G14" s="27">
        <f t="shared" si="0"/>
        <v>29795</v>
      </c>
      <c r="H14" s="27">
        <f t="shared" si="0"/>
        <v>24995</v>
      </c>
      <c r="I14" s="27">
        <f t="shared" si="0"/>
        <v>3930</v>
      </c>
      <c r="J14" s="27">
        <f t="shared" si="0"/>
        <v>0</v>
      </c>
      <c r="K14" s="27">
        <f t="shared" si="0"/>
        <v>0</v>
      </c>
      <c r="L14" s="27">
        <f t="shared" si="0"/>
        <v>3930</v>
      </c>
      <c r="M14" s="27">
        <f t="shared" si="0"/>
        <v>21065</v>
      </c>
      <c r="N14" s="27">
        <f t="shared" si="0"/>
        <v>0</v>
      </c>
      <c r="O14" s="27">
        <f t="shared" si="0"/>
        <v>0</v>
      </c>
      <c r="P14" s="27">
        <f t="shared" si="0"/>
        <v>0</v>
      </c>
      <c r="Q14" s="27">
        <f t="shared" si="0"/>
        <v>21065</v>
      </c>
    </row>
    <row r="15" spans="1:18" s="2" customFormat="1" ht="20.25" customHeight="1">
      <c r="A15" s="48"/>
      <c r="B15" s="22" t="s">
        <v>23</v>
      </c>
      <c r="C15" s="82" t="s">
        <v>39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4"/>
    </row>
    <row r="16" spans="1:18" s="2" customFormat="1" ht="20.25" customHeight="1">
      <c r="A16" s="7"/>
      <c r="B16" s="23" t="s">
        <v>24</v>
      </c>
      <c r="C16" s="85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7"/>
    </row>
    <row r="17" spans="1:17" s="2" customFormat="1" ht="16.5" customHeight="1">
      <c r="A17" s="7"/>
      <c r="B17" s="23" t="s">
        <v>25</v>
      </c>
      <c r="C17" s="85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7"/>
    </row>
    <row r="18" spans="1:17" s="2" customFormat="1" ht="24.75" customHeight="1" thickBot="1">
      <c r="A18" s="63" t="s">
        <v>41</v>
      </c>
      <c r="B18" s="24" t="s">
        <v>33</v>
      </c>
      <c r="C18" s="88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90"/>
    </row>
    <row r="19" spans="1:17" s="2" customFormat="1" ht="22.5" customHeight="1" thickBot="1">
      <c r="A19" s="7"/>
      <c r="B19" s="59" t="s">
        <v>27</v>
      </c>
      <c r="C19" s="91"/>
      <c r="D19" s="94" t="s">
        <v>38</v>
      </c>
      <c r="E19" s="47">
        <f>SUM(E20:E21)</f>
        <v>35353</v>
      </c>
      <c r="F19" s="10">
        <f t="shared" ref="F19:G19" si="1">SUM(F20:F21)</f>
        <v>5558</v>
      </c>
      <c r="G19" s="10">
        <f t="shared" si="1"/>
        <v>29795</v>
      </c>
      <c r="H19" s="10">
        <f>SUM(I19+M19)</f>
        <v>24995</v>
      </c>
      <c r="I19" s="10">
        <v>3930</v>
      </c>
      <c r="J19" s="10"/>
      <c r="K19" s="10"/>
      <c r="L19" s="11">
        <v>3930</v>
      </c>
      <c r="M19" s="10">
        <v>21065</v>
      </c>
      <c r="N19" s="10"/>
      <c r="O19" s="10"/>
      <c r="P19" s="10"/>
      <c r="Q19" s="15">
        <v>21065</v>
      </c>
    </row>
    <row r="20" spans="1:17" s="2" customFormat="1" ht="17.25" customHeight="1">
      <c r="A20" s="7"/>
      <c r="B20" s="46" t="s">
        <v>37</v>
      </c>
      <c r="C20" s="92"/>
      <c r="D20" s="95"/>
      <c r="E20" s="47">
        <v>10358</v>
      </c>
      <c r="F20" s="10">
        <v>1628</v>
      </c>
      <c r="G20" s="10">
        <v>8730</v>
      </c>
      <c r="H20" s="8"/>
      <c r="I20" s="8"/>
      <c r="J20" s="8"/>
      <c r="K20" s="8"/>
      <c r="L20" s="9"/>
      <c r="M20" s="8"/>
      <c r="N20" s="8"/>
      <c r="O20" s="8"/>
      <c r="P20" s="8"/>
      <c r="Q20" s="16"/>
    </row>
    <row r="21" spans="1:17" s="2" customFormat="1" ht="21.75" customHeight="1" thickBot="1">
      <c r="A21" s="49"/>
      <c r="B21" s="57">
        <v>2023</v>
      </c>
      <c r="C21" s="93"/>
      <c r="D21" s="96"/>
      <c r="E21" s="50">
        <v>24995</v>
      </c>
      <c r="F21" s="50">
        <v>3930</v>
      </c>
      <c r="G21" s="50">
        <v>21065</v>
      </c>
      <c r="H21" s="51"/>
      <c r="I21" s="51"/>
      <c r="J21" s="51"/>
      <c r="K21" s="51"/>
      <c r="L21" s="52"/>
      <c r="M21" s="51"/>
      <c r="N21" s="51"/>
      <c r="O21" s="51"/>
      <c r="P21" s="51"/>
      <c r="Q21" s="53"/>
    </row>
    <row r="22" spans="1:17" s="2" customFormat="1" ht="34.5" customHeight="1" thickBot="1">
      <c r="A22" s="54">
        <v>2</v>
      </c>
      <c r="B22" s="55" t="s">
        <v>28</v>
      </c>
      <c r="C22" s="120" t="s">
        <v>22</v>
      </c>
      <c r="D22" s="120"/>
      <c r="E22" s="56">
        <f>SUM(E41+E27+E34)</f>
        <v>357177</v>
      </c>
      <c r="F22" s="56">
        <f t="shared" ref="F22:Q22" si="2">SUM(F41+F27+F34)</f>
        <v>10162</v>
      </c>
      <c r="G22" s="56">
        <f t="shared" si="2"/>
        <v>347015</v>
      </c>
      <c r="H22" s="56">
        <f t="shared" si="2"/>
        <v>114762</v>
      </c>
      <c r="I22" s="56">
        <f t="shared" si="2"/>
        <v>2798</v>
      </c>
      <c r="J22" s="56">
        <f t="shared" si="2"/>
        <v>0</v>
      </c>
      <c r="K22" s="56">
        <f t="shared" si="2"/>
        <v>0</v>
      </c>
      <c r="L22" s="56">
        <f t="shared" si="2"/>
        <v>2798</v>
      </c>
      <c r="M22" s="56">
        <f t="shared" si="2"/>
        <v>111964</v>
      </c>
      <c r="N22" s="56">
        <f t="shared" si="2"/>
        <v>0</v>
      </c>
      <c r="O22" s="56">
        <f t="shared" si="2"/>
        <v>0</v>
      </c>
      <c r="P22" s="56">
        <f t="shared" si="2"/>
        <v>0</v>
      </c>
      <c r="Q22" s="56">
        <f t="shared" si="2"/>
        <v>111964</v>
      </c>
    </row>
    <row r="23" spans="1:17" ht="19.5" customHeight="1">
      <c r="A23" s="43"/>
      <c r="B23" s="29" t="s">
        <v>23</v>
      </c>
      <c r="C23" s="68" t="s">
        <v>40</v>
      </c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9"/>
    </row>
    <row r="24" spans="1:17" ht="22.5" customHeight="1">
      <c r="A24" s="44"/>
      <c r="B24" s="18" t="s">
        <v>24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1"/>
    </row>
    <row r="25" spans="1:17" ht="20.25" customHeight="1">
      <c r="A25" s="44"/>
      <c r="B25" s="18" t="s">
        <v>25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1"/>
    </row>
    <row r="26" spans="1:17" ht="25.5" customHeight="1" thickBot="1">
      <c r="A26" s="44"/>
      <c r="B26" s="30" t="s">
        <v>26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3"/>
    </row>
    <row r="27" spans="1:17" ht="25.5" customHeight="1" thickBot="1">
      <c r="A27" s="44"/>
      <c r="B27" s="28" t="s">
        <v>27</v>
      </c>
      <c r="C27" s="74"/>
      <c r="D27" s="75"/>
      <c r="E27" s="32">
        <f>SUM(E28:E31)</f>
        <v>70820</v>
      </c>
      <c r="F27" s="32">
        <f>SUM(F28:F31)</f>
        <v>0</v>
      </c>
      <c r="G27" s="32">
        <f>SUM(G28:G31)</f>
        <v>70820</v>
      </c>
      <c r="H27" s="33">
        <v>52620</v>
      </c>
      <c r="I27" s="33">
        <v>0</v>
      </c>
      <c r="J27" s="33"/>
      <c r="K27" s="33"/>
      <c r="L27" s="33">
        <v>0</v>
      </c>
      <c r="M27" s="33">
        <v>52620</v>
      </c>
      <c r="N27" s="33"/>
      <c r="O27" s="33"/>
      <c r="P27" s="33"/>
      <c r="Q27" s="34">
        <v>52620</v>
      </c>
    </row>
    <row r="28" spans="1:17" ht="21.75" customHeight="1">
      <c r="A28" s="58" t="s">
        <v>42</v>
      </c>
      <c r="B28" s="17" t="s">
        <v>34</v>
      </c>
      <c r="C28" s="64"/>
      <c r="D28" s="66" t="s">
        <v>38</v>
      </c>
      <c r="E28" s="31">
        <v>18200</v>
      </c>
      <c r="F28" s="31">
        <v>0</v>
      </c>
      <c r="G28" s="31">
        <v>18200</v>
      </c>
      <c r="H28" s="76"/>
      <c r="I28" s="77"/>
      <c r="J28" s="77"/>
      <c r="K28" s="77"/>
      <c r="L28" s="77"/>
      <c r="M28" s="77"/>
      <c r="N28" s="77"/>
      <c r="O28" s="77"/>
      <c r="P28" s="77"/>
      <c r="Q28" s="78"/>
    </row>
    <row r="29" spans="1:17" ht="30.75" customHeight="1" thickBot="1">
      <c r="A29" s="45"/>
      <c r="B29" s="38" t="s">
        <v>35</v>
      </c>
      <c r="C29" s="65"/>
      <c r="D29" s="67"/>
      <c r="E29" s="39">
        <v>52620</v>
      </c>
      <c r="F29" s="39">
        <v>0</v>
      </c>
      <c r="G29" s="39">
        <v>52620</v>
      </c>
      <c r="H29" s="79"/>
      <c r="I29" s="80"/>
      <c r="J29" s="80"/>
      <c r="K29" s="80"/>
      <c r="L29" s="80"/>
      <c r="M29" s="80"/>
      <c r="N29" s="80"/>
      <c r="O29" s="80"/>
      <c r="P29" s="80"/>
      <c r="Q29" s="81"/>
    </row>
    <row r="30" spans="1:17" ht="21.75" customHeight="1">
      <c r="A30" s="43"/>
      <c r="B30" s="29" t="s">
        <v>23</v>
      </c>
      <c r="C30" s="82" t="s">
        <v>39</v>
      </c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4"/>
    </row>
    <row r="31" spans="1:17" ht="21" customHeight="1">
      <c r="A31" s="44"/>
      <c r="B31" s="18" t="s">
        <v>24</v>
      </c>
      <c r="C31" s="85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7"/>
    </row>
    <row r="32" spans="1:17" ht="18" customHeight="1">
      <c r="A32" s="44"/>
      <c r="B32" s="18" t="s">
        <v>25</v>
      </c>
      <c r="C32" s="85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7"/>
    </row>
    <row r="33" spans="1:17" ht="24" customHeight="1" thickBot="1">
      <c r="A33" s="44"/>
      <c r="B33" s="30" t="s">
        <v>26</v>
      </c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90"/>
    </row>
    <row r="34" spans="1:17" ht="28.5" customHeight="1" thickBot="1">
      <c r="A34" s="44"/>
      <c r="B34" s="28" t="s">
        <v>27</v>
      </c>
      <c r="C34" s="74"/>
      <c r="D34" s="75"/>
      <c r="E34" s="32">
        <f>SUM(E35:E38)</f>
        <v>64647</v>
      </c>
      <c r="F34" s="32">
        <f>SUM(F35:F38)</f>
        <v>10162</v>
      </c>
      <c r="G34" s="32">
        <f>SUM(G35:G38)</f>
        <v>54485</v>
      </c>
      <c r="H34" s="33">
        <v>17800</v>
      </c>
      <c r="I34" s="33">
        <v>2798</v>
      </c>
      <c r="J34" s="33"/>
      <c r="K34" s="33"/>
      <c r="L34" s="33">
        <v>2798</v>
      </c>
      <c r="M34" s="33">
        <v>15002</v>
      </c>
      <c r="N34" s="33">
        <v>0</v>
      </c>
      <c r="O34" s="33">
        <v>0</v>
      </c>
      <c r="P34" s="33">
        <v>0</v>
      </c>
      <c r="Q34" s="34">
        <v>15002</v>
      </c>
    </row>
    <row r="35" spans="1:17" ht="20.25" customHeight="1">
      <c r="A35" s="58" t="s">
        <v>43</v>
      </c>
      <c r="B35" s="17" t="s">
        <v>34</v>
      </c>
      <c r="C35" s="64"/>
      <c r="D35" s="66" t="s">
        <v>38</v>
      </c>
      <c r="E35" s="31">
        <v>46847</v>
      </c>
      <c r="F35" s="31">
        <v>7364</v>
      </c>
      <c r="G35" s="31">
        <v>39483</v>
      </c>
      <c r="H35" s="76"/>
      <c r="I35" s="77"/>
      <c r="J35" s="77"/>
      <c r="K35" s="77"/>
      <c r="L35" s="77"/>
      <c r="M35" s="77"/>
      <c r="N35" s="77"/>
      <c r="O35" s="77"/>
      <c r="P35" s="77"/>
      <c r="Q35" s="78"/>
    </row>
    <row r="36" spans="1:17" ht="38.25" customHeight="1" thickBot="1">
      <c r="A36" s="45"/>
      <c r="B36" s="38" t="s">
        <v>35</v>
      </c>
      <c r="C36" s="65"/>
      <c r="D36" s="67"/>
      <c r="E36" s="39">
        <v>17800</v>
      </c>
      <c r="F36" s="39">
        <v>2798</v>
      </c>
      <c r="G36" s="39">
        <v>15002</v>
      </c>
      <c r="H36" s="79"/>
      <c r="I36" s="80"/>
      <c r="J36" s="80"/>
      <c r="K36" s="80"/>
      <c r="L36" s="80"/>
      <c r="M36" s="80"/>
      <c r="N36" s="80"/>
      <c r="O36" s="80"/>
      <c r="P36" s="80"/>
      <c r="Q36" s="81"/>
    </row>
    <row r="37" spans="1:17" ht="22.5" customHeight="1">
      <c r="A37" s="108" t="s">
        <v>44</v>
      </c>
      <c r="B37" s="29" t="s">
        <v>23</v>
      </c>
      <c r="C37" s="111" t="s">
        <v>36</v>
      </c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3"/>
    </row>
    <row r="38" spans="1:17" ht="21.75" customHeight="1">
      <c r="A38" s="109"/>
      <c r="B38" s="18" t="s">
        <v>24</v>
      </c>
      <c r="C38" s="114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6"/>
    </row>
    <row r="39" spans="1:17" ht="20.25" customHeight="1" thickBot="1">
      <c r="A39" s="109"/>
      <c r="B39" s="18" t="s">
        <v>25</v>
      </c>
      <c r="C39" s="114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6"/>
    </row>
    <row r="40" spans="1:17" ht="8.25" hidden="1" customHeight="1" thickBot="1">
      <c r="A40" s="109"/>
      <c r="B40" s="19" t="s">
        <v>26</v>
      </c>
      <c r="C40" s="117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9"/>
    </row>
    <row r="41" spans="1:17" ht="23.25" customHeight="1" thickBot="1">
      <c r="A41" s="109"/>
      <c r="B41" s="28" t="s">
        <v>27</v>
      </c>
      <c r="C41" s="74"/>
      <c r="D41" s="75"/>
      <c r="E41" s="40">
        <f>SUM(E42:E43)</f>
        <v>221710</v>
      </c>
      <c r="F41" s="40">
        <f t="shared" ref="F41:P41" si="3">SUM(F42:F43)</f>
        <v>0</v>
      </c>
      <c r="G41" s="40">
        <f t="shared" si="3"/>
        <v>221710</v>
      </c>
      <c r="H41" s="41">
        <f>SUM(I41+M41)</f>
        <v>44342</v>
      </c>
      <c r="I41" s="40">
        <f t="shared" si="3"/>
        <v>0</v>
      </c>
      <c r="J41" s="40">
        <f t="shared" si="3"/>
        <v>0</v>
      </c>
      <c r="K41" s="40">
        <f t="shared" si="3"/>
        <v>0</v>
      </c>
      <c r="L41" s="40">
        <f t="shared" si="3"/>
        <v>0</v>
      </c>
      <c r="M41" s="40">
        <v>44342</v>
      </c>
      <c r="N41" s="40">
        <f t="shared" si="3"/>
        <v>0</v>
      </c>
      <c r="O41" s="40">
        <f t="shared" si="3"/>
        <v>0</v>
      </c>
      <c r="P41" s="40">
        <f t="shared" si="3"/>
        <v>0</v>
      </c>
      <c r="Q41" s="40">
        <v>44342</v>
      </c>
    </row>
    <row r="42" spans="1:17" ht="19.5" customHeight="1">
      <c r="A42" s="109"/>
      <c r="B42" s="17" t="s">
        <v>34</v>
      </c>
      <c r="C42" s="64"/>
      <c r="D42" s="66" t="s">
        <v>32</v>
      </c>
      <c r="E42" s="31">
        <v>177368</v>
      </c>
      <c r="F42" s="31"/>
      <c r="G42" s="31">
        <v>177368</v>
      </c>
      <c r="H42" s="76"/>
      <c r="I42" s="77"/>
      <c r="J42" s="77"/>
      <c r="K42" s="77"/>
      <c r="L42" s="77"/>
      <c r="M42" s="77"/>
      <c r="N42" s="77"/>
      <c r="O42" s="77"/>
      <c r="P42" s="77"/>
      <c r="Q42" s="78"/>
    </row>
    <row r="43" spans="1:17" ht="30" customHeight="1" thickBot="1">
      <c r="A43" s="110"/>
      <c r="B43" s="38" t="s">
        <v>35</v>
      </c>
      <c r="C43" s="65"/>
      <c r="D43" s="67"/>
      <c r="E43" s="39">
        <v>44342</v>
      </c>
      <c r="F43" s="39"/>
      <c r="G43" s="39">
        <v>44342</v>
      </c>
      <c r="H43" s="79"/>
      <c r="I43" s="80"/>
      <c r="J43" s="80"/>
      <c r="K43" s="80"/>
      <c r="L43" s="80"/>
      <c r="M43" s="80"/>
      <c r="N43" s="80"/>
      <c r="O43" s="80"/>
      <c r="P43" s="80"/>
      <c r="Q43" s="81"/>
    </row>
    <row r="44" spans="1:17" ht="24" customHeight="1" thickBot="1">
      <c r="A44" s="97" t="s">
        <v>29</v>
      </c>
      <c r="B44" s="98"/>
      <c r="C44" s="99" t="s">
        <v>22</v>
      </c>
      <c r="D44" s="100"/>
      <c r="E44" s="35">
        <f t="shared" ref="E44:Q44" si="4">SUM(E14+E22)</f>
        <v>392530</v>
      </c>
      <c r="F44" s="35">
        <f t="shared" si="4"/>
        <v>15720</v>
      </c>
      <c r="G44" s="35">
        <f t="shared" si="4"/>
        <v>376810</v>
      </c>
      <c r="H44" s="35">
        <f t="shared" si="4"/>
        <v>139757</v>
      </c>
      <c r="I44" s="35">
        <f t="shared" si="4"/>
        <v>6728</v>
      </c>
      <c r="J44" s="35">
        <f t="shared" si="4"/>
        <v>0</v>
      </c>
      <c r="K44" s="35">
        <f t="shared" si="4"/>
        <v>0</v>
      </c>
      <c r="L44" s="35">
        <f t="shared" si="4"/>
        <v>6728</v>
      </c>
      <c r="M44" s="35">
        <f t="shared" si="4"/>
        <v>133029</v>
      </c>
      <c r="N44" s="35">
        <f t="shared" si="4"/>
        <v>0</v>
      </c>
      <c r="O44" s="35">
        <f t="shared" si="4"/>
        <v>0</v>
      </c>
      <c r="P44" s="35">
        <f t="shared" si="4"/>
        <v>0</v>
      </c>
      <c r="Q44" s="36">
        <f t="shared" si="4"/>
        <v>133029</v>
      </c>
    </row>
    <row r="45" spans="1:17" ht="20.25" customHeight="1">
      <c r="A45" s="60" t="s">
        <v>30</v>
      </c>
      <c r="B45" s="61"/>
      <c r="C45" s="60"/>
      <c r="D45" s="60"/>
      <c r="E45" s="60"/>
      <c r="F45" s="60"/>
      <c r="G45" s="60"/>
      <c r="H45" s="60"/>
      <c r="I45" s="60"/>
      <c r="J45" s="60"/>
      <c r="K45" s="62"/>
      <c r="L45" s="62"/>
      <c r="M45" s="4"/>
      <c r="N45" s="4"/>
      <c r="O45" s="4"/>
      <c r="P45" s="4"/>
      <c r="Q45" s="4"/>
    </row>
    <row r="46" spans="1:17" ht="20.25" customHeight="1">
      <c r="A46" s="62" t="s">
        <v>31</v>
      </c>
      <c r="B46" s="60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4"/>
      <c r="N46" s="4"/>
      <c r="O46" s="4"/>
      <c r="P46" s="4"/>
      <c r="Q46" s="4"/>
    </row>
    <row r="49" spans="9:9">
      <c r="I49" s="3"/>
    </row>
  </sheetData>
  <sheetProtection selectLockedCells="1" selectUnlockedCells="1"/>
  <mergeCells count="44">
    <mergeCell ref="N1:Q1"/>
    <mergeCell ref="A2:Q2"/>
    <mergeCell ref="H7:Q7"/>
    <mergeCell ref="A4:Q4"/>
    <mergeCell ref="E7:E12"/>
    <mergeCell ref="I10:L10"/>
    <mergeCell ref="J11:L11"/>
    <mergeCell ref="N11:Q11"/>
    <mergeCell ref="H9:H12"/>
    <mergeCell ref="A7:A12"/>
    <mergeCell ref="B7:B12"/>
    <mergeCell ref="M10:Q10"/>
    <mergeCell ref="F7:G7"/>
    <mergeCell ref="I11:I12"/>
    <mergeCell ref="M11:M12"/>
    <mergeCell ref="I9:Q9"/>
    <mergeCell ref="C19:C21"/>
    <mergeCell ref="D19:D21"/>
    <mergeCell ref="A44:B44"/>
    <mergeCell ref="C44:D44"/>
    <mergeCell ref="H8:Q8"/>
    <mergeCell ref="D7:D12"/>
    <mergeCell ref="C14:D14"/>
    <mergeCell ref="F8:F12"/>
    <mergeCell ref="C15:Q18"/>
    <mergeCell ref="G8:G12"/>
    <mergeCell ref="A37:A43"/>
    <mergeCell ref="C37:Q40"/>
    <mergeCell ref="H42:Q43"/>
    <mergeCell ref="C41:D41"/>
    <mergeCell ref="C22:D22"/>
    <mergeCell ref="C7:C12"/>
    <mergeCell ref="C42:C43"/>
    <mergeCell ref="D42:D43"/>
    <mergeCell ref="C23:Q26"/>
    <mergeCell ref="C27:D27"/>
    <mergeCell ref="C28:C29"/>
    <mergeCell ref="D28:D29"/>
    <mergeCell ref="H28:Q29"/>
    <mergeCell ref="H35:Q36"/>
    <mergeCell ref="C35:C36"/>
    <mergeCell ref="D35:D36"/>
    <mergeCell ref="C30:Q33"/>
    <mergeCell ref="C34:D34"/>
  </mergeCells>
  <phoneticPr fontId="0" type="noConversion"/>
  <pageMargins left="0.70866141732283472" right="0.70866141732283472" top="0.98425196850393704" bottom="0.70866141732283472" header="0" footer="0"/>
  <pageSetup paperSize="9" scale="74" firstPageNumber="0" fitToHeight="3" orientation="landscape" r:id="rId1"/>
  <headerFooter alignWithMargins="0"/>
  <rowBreaks count="1" manualBreakCount="1">
    <brk id="3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8</vt:lpstr>
      <vt:lpstr>'8'!Obszar_wydruku</vt:lpstr>
      <vt:lpstr>'8'!Tytuły_wydruku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2022-12-21T09:51:55Z</cp:lastPrinted>
  <dcterms:created xsi:type="dcterms:W3CDTF">2020-04-20T09:48:22Z</dcterms:created>
  <dcterms:modified xsi:type="dcterms:W3CDTF">2022-12-21T09:52:04Z</dcterms:modified>
</cp:coreProperties>
</file>