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\"/>
    </mc:Choice>
  </mc:AlternateContent>
  <xr:revisionPtr revIDLastSave="0" documentId="13_ncr:1_{BB7AA47F-A03F-4D9C-ABFF-40C09EE3E5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definedNames>
    <definedName name="_xlnm.Print_Area" localSheetId="0">'8'!$A$1:$Q$57</definedName>
    <definedName name="_xlnm.Print_Titles" localSheetId="0">'8'!$7:$13</definedName>
  </definedNames>
  <calcPr calcId="191029"/>
</workbook>
</file>

<file path=xl/calcChain.xml><?xml version="1.0" encoding="utf-8"?>
<calcChain xmlns="http://schemas.openxmlformats.org/spreadsheetml/2006/main">
  <c r="M21" i="1" l="1"/>
  <c r="Q21" i="1"/>
  <c r="P52" i="1"/>
  <c r="O52" i="1"/>
  <c r="N52" i="1"/>
  <c r="L52" i="1"/>
  <c r="K52" i="1"/>
  <c r="J52" i="1"/>
  <c r="I52" i="1"/>
  <c r="H52" i="1"/>
  <c r="G52" i="1"/>
  <c r="F52" i="1"/>
  <c r="E52" i="1"/>
  <c r="E45" i="1"/>
  <c r="G45" i="1"/>
  <c r="P45" i="1"/>
  <c r="O45" i="1"/>
  <c r="N45" i="1"/>
  <c r="L45" i="1"/>
  <c r="K45" i="1"/>
  <c r="J45" i="1"/>
  <c r="I45" i="1"/>
  <c r="H45" i="1" s="1"/>
  <c r="F45" i="1"/>
  <c r="Q14" i="1"/>
  <c r="P14" i="1"/>
  <c r="O14" i="1"/>
  <c r="N14" i="1"/>
  <c r="M14" i="1"/>
  <c r="L14" i="1"/>
  <c r="K14" i="1"/>
  <c r="J14" i="1"/>
  <c r="I14" i="1"/>
  <c r="G33" i="1" l="1"/>
  <c r="G19" i="1"/>
  <c r="G14" i="1" s="1"/>
  <c r="F19" i="1"/>
  <c r="F14" i="1" s="1"/>
  <c r="E19" i="1"/>
  <c r="E14" i="1" s="1"/>
  <c r="G26" i="1"/>
  <c r="F26" i="1"/>
  <c r="E26" i="1"/>
  <c r="F33" i="1"/>
  <c r="E33" i="1"/>
  <c r="H19" i="1"/>
  <c r="H14" i="1" s="1"/>
  <c r="F21" i="1" l="1"/>
  <c r="G21" i="1"/>
  <c r="F39" i="1"/>
  <c r="G39" i="1"/>
  <c r="I39" i="1"/>
  <c r="I21" i="1" s="1"/>
  <c r="J39" i="1"/>
  <c r="J21" i="1" s="1"/>
  <c r="K39" i="1"/>
  <c r="K21" i="1" s="1"/>
  <c r="L39" i="1"/>
  <c r="L21" i="1" s="1"/>
  <c r="N39" i="1"/>
  <c r="N21" i="1" s="1"/>
  <c r="O39" i="1"/>
  <c r="O21" i="1" s="1"/>
  <c r="P39" i="1"/>
  <c r="P21" i="1" s="1"/>
  <c r="E39" i="1"/>
  <c r="E21" i="1" s="1"/>
  <c r="H39" i="1" l="1"/>
  <c r="H21" i="1" s="1"/>
  <c r="Q55" i="1" l="1"/>
  <c r="P55" i="1"/>
  <c r="O55" i="1"/>
  <c r="N55" i="1"/>
  <c r="L55" i="1"/>
  <c r="K55" i="1"/>
  <c r="J55" i="1"/>
  <c r="I55" i="1" l="1"/>
  <c r="M55" i="1"/>
  <c r="E55" i="1" l="1"/>
  <c r="H55" i="1"/>
  <c r="G55" i="1"/>
  <c r="F55" i="1"/>
</calcChain>
</file>

<file path=xl/sharedStrings.xml><?xml version="1.0" encoding="utf-8"?>
<sst xmlns="http://schemas.openxmlformats.org/spreadsheetml/2006/main" count="88" uniqueCount="50">
  <si>
    <t xml:space="preserve">Wydatki* na programy i projekty ze środków funduszy strukturalnych i Funduszu Spójności </t>
  </si>
  <si>
    <t>L.p.</t>
  </si>
  <si>
    <t>Projekt</t>
  </si>
  <si>
    <t>Kategoria interwencji funduszy strukturalnych</t>
  </si>
  <si>
    <t>Klasyfikacja (dział, rozdział)</t>
  </si>
  <si>
    <t>Wydatki w okresie realizacji Projektu (całkowita wartość Projektu) (6+7)</t>
  </si>
  <si>
    <t>w tym:</t>
  </si>
  <si>
    <t>Planowane wydatki</t>
  </si>
  <si>
    <t>Środki z budżetu krajowego</t>
  </si>
  <si>
    <t>Środki z budżetu UE</t>
  </si>
  <si>
    <t>Wydatki razem (9+13)</t>
  </si>
  <si>
    <t>z tego:</t>
  </si>
  <si>
    <t>Środki z budżetu krajowego**</t>
  </si>
  <si>
    <t>Wydatki razem (10+11+12)</t>
  </si>
  <si>
    <t>z tego, źródła finansowania:</t>
  </si>
  <si>
    <t>Wydatki razem (14+15+16+17)</t>
  </si>
  <si>
    <t>pożyczki 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</si>
  <si>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</si>
  <si>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</si>
  <si>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</si>
  <si>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</si>
  <si>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</si>
  <si>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</si>
  <si>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</si>
  <si>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</si>
  <si>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</si>
  <si>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</si>
  <si>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</si>
  <si>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Wydatki bieżące razem:</t>
  </si>
  <si>
    <t>Ogółem (1+2)</t>
  </si>
  <si>
    <t>* wydatki obejmują wydatki bieżące i majątkowe (dotyczące inwestycji rocznych i ujętych w wieloletnim programie inwestycyjnym)</t>
  </si>
  <si>
    <t>** środki własne j.s.t., współfinansowanie z budżetu państwa oraz inne</t>
  </si>
  <si>
    <t xml:space="preserve">Nazwa projektu </t>
  </si>
  <si>
    <t>z tego:2022 rok</t>
  </si>
  <si>
    <t>2023 rok</t>
  </si>
  <si>
    <t>Dział 750 Rozdział 75095</t>
  </si>
  <si>
    <t xml:space="preserve">Program Operacyjny Wiedza Edukacja Rozwój 2014-2020. Działanie 2.18. Wysokiej jakości usługi administracyjne Projekt Pn.Dostępny samorząd -granty  </t>
  </si>
  <si>
    <t xml:space="preserve">Program Opracyjny Polska Cyfrowa na larta 2014-2020 Oś Priorytetowa V Rozwój cyfrowy JST oraz wzmocnienie cyfrowej odporności na zagrożenia REACT-EU Działanie 5.1. Rozwój cyfrowy JST oraz wzmocnienie cyfrowej odporności na zagrożenia.Projekt pn.CYFROWY POWIAT  </t>
  </si>
  <si>
    <t>1.1</t>
  </si>
  <si>
    <t>2.1</t>
  </si>
  <si>
    <t>2.3</t>
  </si>
  <si>
    <t xml:space="preserve">Program ERASMUS + projekt pn. "Zawodowo bez barier"  </t>
  </si>
  <si>
    <t xml:space="preserve">Program ERASMUS + Akcja 1 Kształcenie i szkolenie zawodowe projekt pn. "TSL - nasza pasja i przyszłość"  </t>
  </si>
  <si>
    <t>2024 rok</t>
  </si>
  <si>
    <t>z tego: 2023 rok</t>
  </si>
  <si>
    <t>Dział 801 Rozdział 80195</t>
  </si>
  <si>
    <t>2.4</t>
  </si>
  <si>
    <t>2.5</t>
  </si>
  <si>
    <t xml:space="preserve">Program ERASMUS + Kształcenie i szkolenie zawodowe projekt pn. "Friple jump in tde future"  </t>
  </si>
  <si>
    <r>
      <t xml:space="preserve">Załącznik Nr 5 </t>
    </r>
    <r>
      <rPr>
        <sz val="11"/>
        <rFont val="Times New Roman"/>
        <family val="1"/>
        <charset val="238"/>
      </rPr>
      <t>do Uchwały Rady Powiatu Braniewskiego Nr XLIX/322/23 z dnia 27 września 2023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</si>
</sst>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family val="2"/>
      <charset val="238"/>
    </font>
    <font>
      <b/>
      <sz val="9"/>
      <name val="Times New Roman"/>
      <family val="1"/>
      <charset val="238"/>
    </font>
    <font>
      <b/>
      <sz val="9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10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12" borderId="9" applyNumberFormat="0" applyAlignment="0" applyProtection="0"/>
  </cellStyleXfs>
  <cellXfs count="134">
    <xf numFmtId="0" fontId="0" fillId="0" borderId="0" xfId="0"/>
    <xf numFmtId="0" fontId="15" fillId="0" borderId="0" xfId="15" applyFont="1"/>
    <xf numFmtId="0" fontId="15" fillId="0" borderId="0" xfId="15" applyFont="1" applyAlignment="1">
      <alignment vertical="center"/>
    </xf>
    <xf numFmtId="3" fontId="16" fillId="13" borderId="0" xfId="15" applyNumberFormat="1" applyFont="1" applyFill="1"/>
    <xf numFmtId="0" fontId="18" fillId="0" borderId="0" xfId="15" applyFont="1"/>
    <xf numFmtId="0" fontId="18" fillId="0" borderId="10" xfId="15" applyFont="1" applyBorder="1" applyAlignment="1">
      <alignment horizontal="center" vertical="center"/>
    </xf>
    <xf numFmtId="0" fontId="18" fillId="0" borderId="11" xfId="15" applyFont="1" applyBorder="1" applyAlignment="1">
      <alignment horizontal="center" vertical="center"/>
    </xf>
    <xf numFmtId="0" fontId="19" fillId="0" borderId="10" xfId="15" applyFont="1" applyBorder="1" applyAlignment="1">
      <alignment horizontal="center" vertical="center"/>
    </xf>
    <xf numFmtId="3" fontId="19" fillId="0" borderId="13" xfId="15" applyNumberFormat="1" applyFont="1" applyBorder="1" applyAlignment="1">
      <alignment vertical="center"/>
    </xf>
    <xf numFmtId="3" fontId="20" fillId="0" borderId="13" xfId="15" applyNumberFormat="1" applyFont="1" applyBorder="1" applyAlignment="1">
      <alignment vertical="center"/>
    </xf>
    <xf numFmtId="0" fontId="21" fillId="2" borderId="14" xfId="15" applyFont="1" applyFill="1" applyBorder="1" applyAlignment="1">
      <alignment horizontal="center" vertical="center" wrapText="1"/>
    </xf>
    <xf numFmtId="0" fontId="21" fillId="2" borderId="15" xfId="15" applyFont="1" applyFill="1" applyBorder="1" applyAlignment="1">
      <alignment horizontal="center" vertical="center" wrapText="1"/>
    </xf>
    <xf numFmtId="0" fontId="18" fillId="0" borderId="16" xfId="15" applyFont="1" applyBorder="1" applyAlignment="1">
      <alignment horizontal="center" vertical="center"/>
    </xf>
    <xf numFmtId="3" fontId="19" fillId="0" borderId="17" xfId="15" applyNumberFormat="1" applyFont="1" applyBorder="1" applyAlignment="1">
      <alignment vertical="center"/>
    </xf>
    <xf numFmtId="0" fontId="18" fillId="14" borderId="22" xfId="15" applyFont="1" applyFill="1" applyBorder="1" applyAlignment="1">
      <alignment vertical="center"/>
    </xf>
    <xf numFmtId="0" fontId="18" fillId="14" borderId="26" xfId="15" applyFont="1" applyFill="1" applyBorder="1" applyAlignment="1">
      <alignment vertical="center"/>
    </xf>
    <xf numFmtId="0" fontId="18" fillId="14" borderId="27" xfId="15" applyFont="1" applyFill="1" applyBorder="1" applyAlignment="1">
      <alignment vertical="center"/>
    </xf>
    <xf numFmtId="0" fontId="18" fillId="0" borderId="29" xfId="15" applyFont="1" applyBorder="1" applyAlignment="1">
      <alignment horizontal="center" vertical="center"/>
    </xf>
    <xf numFmtId="0" fontId="18" fillId="0" borderId="31" xfId="15" applyFont="1" applyBorder="1" applyAlignment="1">
      <alignment horizontal="center" vertical="center"/>
    </xf>
    <xf numFmtId="0" fontId="18" fillId="0" borderId="25" xfId="15" applyFont="1" applyBorder="1" applyAlignment="1">
      <alignment vertical="center"/>
    </xf>
    <xf numFmtId="0" fontId="18" fillId="0" borderId="26" xfId="15" applyFont="1" applyBorder="1" applyAlignment="1">
      <alignment vertical="center"/>
    </xf>
    <xf numFmtId="0" fontId="18" fillId="0" borderId="32" xfId="15" applyFont="1" applyBorder="1" applyAlignment="1">
      <alignment vertical="center" wrapText="1"/>
    </xf>
    <xf numFmtId="0" fontId="19" fillId="15" borderId="33" xfId="15" applyFont="1" applyFill="1" applyBorder="1" applyAlignment="1">
      <alignment horizontal="center" vertical="center"/>
    </xf>
    <xf numFmtId="0" fontId="19" fillId="15" borderId="19" xfId="15" applyFont="1" applyFill="1" applyBorder="1" applyAlignment="1">
      <alignment vertical="center" wrapText="1"/>
    </xf>
    <xf numFmtId="3" fontId="19" fillId="15" borderId="21" xfId="15" applyNumberFormat="1" applyFont="1" applyFill="1" applyBorder="1" applyAlignment="1">
      <alignment vertical="center"/>
    </xf>
    <xf numFmtId="0" fontId="19" fillId="14" borderId="23" xfId="15" applyFont="1" applyFill="1" applyBorder="1" applyAlignment="1">
      <alignment vertical="center"/>
    </xf>
    <xf numFmtId="0" fontId="18" fillId="14" borderId="25" xfId="15" applyFont="1" applyFill="1" applyBorder="1" applyAlignment="1">
      <alignment vertical="center"/>
    </xf>
    <xf numFmtId="0" fontId="18" fillId="14" borderId="65" xfId="15" applyFont="1" applyFill="1" applyBorder="1" applyAlignment="1">
      <alignment vertical="center"/>
    </xf>
    <xf numFmtId="4" fontId="18" fillId="14" borderId="22" xfId="15" applyNumberFormat="1" applyFont="1" applyFill="1" applyBorder="1" applyAlignment="1">
      <alignment horizontal="right" vertical="center"/>
    </xf>
    <xf numFmtId="4" fontId="19" fillId="14" borderId="19" xfId="15" applyNumberFormat="1" applyFont="1" applyFill="1" applyBorder="1" applyAlignment="1">
      <alignment horizontal="right" vertical="center"/>
    </xf>
    <xf numFmtId="4" fontId="22" fillId="14" borderId="19" xfId="0" applyNumberFormat="1" applyFont="1" applyFill="1" applyBorder="1" applyAlignment="1">
      <alignment horizontal="center" vertical="center"/>
    </xf>
    <xf numFmtId="4" fontId="22" fillId="14" borderId="24" xfId="0" applyNumberFormat="1" applyFont="1" applyFill="1" applyBorder="1" applyAlignment="1">
      <alignment horizontal="right" vertical="center"/>
    </xf>
    <xf numFmtId="4" fontId="19" fillId="15" borderId="21" xfId="15" applyNumberFormat="1" applyFont="1" applyFill="1" applyBorder="1" applyAlignment="1">
      <alignment vertical="center"/>
    </xf>
    <xf numFmtId="4" fontId="19" fillId="15" borderId="34" xfId="15" applyNumberFormat="1" applyFont="1" applyFill="1" applyBorder="1" applyAlignment="1">
      <alignment vertical="center"/>
    </xf>
    <xf numFmtId="0" fontId="19" fillId="0" borderId="0" xfId="15" applyFont="1" applyAlignment="1">
      <alignment horizontal="center"/>
    </xf>
    <xf numFmtId="0" fontId="18" fillId="14" borderId="68" xfId="15" applyFont="1" applyFill="1" applyBorder="1" applyAlignment="1">
      <alignment vertical="center"/>
    </xf>
    <xf numFmtId="4" fontId="18" fillId="14" borderId="68" xfId="15" applyNumberFormat="1" applyFont="1" applyFill="1" applyBorder="1" applyAlignment="1">
      <alignment horizontal="right" vertical="center"/>
    </xf>
    <xf numFmtId="4" fontId="19" fillId="0" borderId="19" xfId="15" applyNumberFormat="1" applyFont="1" applyBorder="1" applyAlignment="1">
      <alignment horizontal="right" vertical="center"/>
    </xf>
    <xf numFmtId="4" fontId="22" fillId="0" borderId="19" xfId="0" applyNumberFormat="1" applyFont="1" applyBorder="1" applyAlignment="1">
      <alignment horizontal="center" vertical="center"/>
    </xf>
    <xf numFmtId="0" fontId="18" fillId="0" borderId="0" xfId="15" applyFont="1" applyAlignment="1">
      <alignment wrapText="1"/>
    </xf>
    <xf numFmtId="0" fontId="0" fillId="14" borderId="63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14" borderId="67" xfId="0" applyFill="1" applyBorder="1" applyAlignment="1">
      <alignment horizontal="center" vertical="center"/>
    </xf>
    <xf numFmtId="3" fontId="19" fillId="0" borderId="30" xfId="15" applyNumberFormat="1" applyFont="1" applyBorder="1" applyAlignment="1">
      <alignment vertical="center"/>
    </xf>
    <xf numFmtId="0" fontId="19" fillId="0" borderId="63" xfId="15" applyFont="1" applyBorder="1" applyAlignment="1">
      <alignment horizontal="center" vertical="center"/>
    </xf>
    <xf numFmtId="0" fontId="19" fillId="0" borderId="67" xfId="15" applyFont="1" applyBorder="1" applyAlignment="1">
      <alignment horizontal="center" vertical="center"/>
    </xf>
    <xf numFmtId="3" fontId="19" fillId="0" borderId="68" xfId="15" applyNumberFormat="1" applyFont="1" applyBorder="1" applyAlignment="1">
      <alignment vertical="center"/>
    </xf>
    <xf numFmtId="3" fontId="19" fillId="0" borderId="35" xfId="15" applyNumberFormat="1" applyFont="1" applyBorder="1" applyAlignment="1">
      <alignment vertical="center"/>
    </xf>
    <xf numFmtId="3" fontId="20" fillId="0" borderId="35" xfId="15" applyNumberFormat="1" applyFont="1" applyBorder="1" applyAlignment="1">
      <alignment vertical="center"/>
    </xf>
    <xf numFmtId="3" fontId="19" fillId="0" borderId="36" xfId="15" applyNumberFormat="1" applyFont="1" applyBorder="1" applyAlignment="1">
      <alignment vertical="center"/>
    </xf>
    <xf numFmtId="0" fontId="19" fillId="15" borderId="22" xfId="15" applyFont="1" applyFill="1" applyBorder="1" applyAlignment="1">
      <alignment horizontal="center" vertical="center"/>
    </xf>
    <xf numFmtId="0" fontId="19" fillId="15" borderId="22" xfId="15" applyFont="1" applyFill="1" applyBorder="1" applyAlignment="1">
      <alignment vertical="center" wrapText="1"/>
    </xf>
    <xf numFmtId="4" fontId="19" fillId="15" borderId="22" xfId="15" applyNumberFormat="1" applyFont="1" applyFill="1" applyBorder="1" applyAlignment="1">
      <alignment vertical="center"/>
    </xf>
    <xf numFmtId="0" fontId="18" fillId="0" borderId="32" xfId="15" applyFont="1" applyBorder="1" applyAlignment="1">
      <alignment horizontal="left" vertical="center"/>
    </xf>
    <xf numFmtId="49" fontId="0" fillId="14" borderId="10" xfId="0" applyNumberFormat="1" applyFill="1" applyBorder="1" applyAlignment="1">
      <alignment horizontal="center" vertical="center"/>
    </xf>
    <xf numFmtId="0" fontId="19" fillId="0" borderId="19" xfId="15" applyFont="1" applyBorder="1" applyAlignment="1">
      <alignment vertical="center"/>
    </xf>
    <xf numFmtId="0" fontId="18" fillId="0" borderId="0" xfId="15" applyFont="1" applyAlignment="1">
      <alignment horizontal="left" vertical="center"/>
    </xf>
    <xf numFmtId="0" fontId="19" fillId="0" borderId="12" xfId="15" applyFont="1" applyBorder="1" applyAlignment="1">
      <alignment horizontal="center" vertical="center"/>
    </xf>
    <xf numFmtId="0" fontId="18" fillId="0" borderId="0" xfId="15" applyFont="1" applyAlignment="1">
      <alignment vertical="center"/>
    </xf>
    <xf numFmtId="49" fontId="18" fillId="0" borderId="10" xfId="15" applyNumberFormat="1" applyFont="1" applyBorder="1" applyAlignment="1">
      <alignment horizontal="center" vertical="center"/>
    </xf>
    <xf numFmtId="3" fontId="20" fillId="14" borderId="32" xfId="0" applyNumberFormat="1" applyFont="1" applyFill="1" applyBorder="1" applyAlignment="1">
      <alignment horizontal="center" vertical="center"/>
    </xf>
    <xf numFmtId="4" fontId="23" fillId="14" borderId="32" xfId="15" applyNumberFormat="1" applyFont="1" applyFill="1" applyBorder="1" applyAlignment="1">
      <alignment horizontal="center" vertical="center" wrapText="1"/>
    </xf>
    <xf numFmtId="49" fontId="0" fillId="14" borderId="67" xfId="0" applyNumberFormat="1" applyFill="1" applyBorder="1" applyAlignment="1">
      <alignment horizontal="center" vertical="center"/>
    </xf>
    <xf numFmtId="49" fontId="0" fillId="14" borderId="63" xfId="0" applyNumberFormat="1" applyFill="1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49" fontId="0" fillId="14" borderId="67" xfId="0" applyNumberFormat="1" applyFill="1" applyBorder="1" applyAlignment="1">
      <alignment horizontal="center" vertical="center"/>
    </xf>
    <xf numFmtId="4" fontId="0" fillId="0" borderId="64" xfId="0" applyNumberFormat="1" applyBorder="1" applyAlignment="1">
      <alignment horizontal="center" vertical="center" wrapText="1"/>
    </xf>
    <xf numFmtId="4" fontId="0" fillId="0" borderId="46" xfId="0" applyNumberFormat="1" applyBorder="1" applyAlignment="1">
      <alignment horizontal="center" vertical="center" wrapText="1"/>
    </xf>
    <xf numFmtId="4" fontId="0" fillId="0" borderId="69" xfId="0" applyNumberFormat="1" applyBorder="1" applyAlignment="1">
      <alignment horizontal="center" vertical="center" wrapText="1"/>
    </xf>
    <xf numFmtId="4" fontId="0" fillId="0" borderId="37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38" xfId="0" applyNumberFormat="1" applyBorder="1" applyAlignment="1">
      <alignment horizontal="center" vertical="center" wrapText="1"/>
    </xf>
    <xf numFmtId="4" fontId="0" fillId="0" borderId="41" xfId="0" applyNumberFormat="1" applyBorder="1" applyAlignment="1">
      <alignment horizontal="center" vertical="center" wrapText="1"/>
    </xf>
    <xf numFmtId="4" fontId="0" fillId="0" borderId="35" xfId="0" applyNumberFormat="1" applyBorder="1" applyAlignment="1">
      <alignment horizontal="center" vertical="center" wrapText="1"/>
    </xf>
    <xf numFmtId="4" fontId="0" fillId="0" borderId="42" xfId="0" applyNumberFormat="1" applyBorder="1" applyAlignment="1">
      <alignment horizontal="center" vertical="center" wrapText="1"/>
    </xf>
    <xf numFmtId="4" fontId="19" fillId="14" borderId="39" xfId="0" applyNumberFormat="1" applyFont="1" applyFill="1" applyBorder="1" applyAlignment="1">
      <alignment horizontal="center" vertical="center"/>
    </xf>
    <xf numFmtId="4" fontId="19" fillId="14" borderId="20" xfId="0" applyNumberFormat="1" applyFont="1" applyFill="1" applyBorder="1" applyAlignment="1">
      <alignment horizontal="center" vertical="center"/>
    </xf>
    <xf numFmtId="4" fontId="0" fillId="14" borderId="41" xfId="0" applyNumberFormat="1" applyFill="1" applyBorder="1" applyAlignment="1">
      <alignment horizontal="center" vertical="center"/>
    </xf>
    <xf numFmtId="4" fontId="0" fillId="14" borderId="35" xfId="0" applyNumberFormat="1" applyFill="1" applyBorder="1" applyAlignment="1">
      <alignment horizontal="center" vertical="center"/>
    </xf>
    <xf numFmtId="4" fontId="0" fillId="14" borderId="36" xfId="0" applyNumberFormat="1" applyFill="1" applyBorder="1" applyAlignment="1">
      <alignment horizontal="center" vertical="center"/>
    </xf>
    <xf numFmtId="0" fontId="19" fillId="0" borderId="0" xfId="15" applyFont="1" applyAlignment="1">
      <alignment wrapText="1"/>
    </xf>
    <xf numFmtId="0" fontId="22" fillId="0" borderId="0" xfId="0" applyFont="1" applyAlignment="1">
      <alignment wrapText="1"/>
    </xf>
    <xf numFmtId="0" fontId="19" fillId="0" borderId="0" xfId="15" applyFont="1" applyAlignment="1">
      <alignment horizontal="right"/>
    </xf>
    <xf numFmtId="0" fontId="21" fillId="2" borderId="53" xfId="15" applyFont="1" applyFill="1" applyBorder="1" applyAlignment="1">
      <alignment horizontal="center" vertical="center"/>
    </xf>
    <xf numFmtId="0" fontId="21" fillId="2" borderId="54" xfId="15" applyFont="1" applyFill="1" applyBorder="1" applyAlignment="1">
      <alignment horizontal="center" vertical="center"/>
    </xf>
    <xf numFmtId="0" fontId="19" fillId="0" borderId="0" xfId="15" applyFont="1" applyAlignment="1">
      <alignment horizontal="center"/>
    </xf>
    <xf numFmtId="0" fontId="21" fillId="2" borderId="51" xfId="15" applyFont="1" applyFill="1" applyBorder="1" applyAlignment="1">
      <alignment horizontal="center" vertical="center" wrapText="1"/>
    </xf>
    <xf numFmtId="0" fontId="21" fillId="2" borderId="52" xfId="15" applyFont="1" applyFill="1" applyBorder="1" applyAlignment="1">
      <alignment horizontal="center" vertical="center" wrapText="1"/>
    </xf>
    <xf numFmtId="0" fontId="21" fillId="2" borderId="55" xfId="15" applyFont="1" applyFill="1" applyBorder="1" applyAlignment="1">
      <alignment horizontal="center" vertical="center"/>
    </xf>
    <xf numFmtId="0" fontId="21" fillId="2" borderId="49" xfId="15" applyFont="1" applyFill="1" applyBorder="1" applyAlignment="1">
      <alignment horizontal="center" vertical="center" wrapText="1"/>
    </xf>
    <xf numFmtId="0" fontId="21" fillId="2" borderId="50" xfId="15" applyFont="1" applyFill="1" applyBorder="1" applyAlignment="1">
      <alignment horizontal="center" vertical="center" wrapText="1"/>
    </xf>
    <xf numFmtId="0" fontId="21" fillId="2" borderId="14" xfId="15" applyFont="1" applyFill="1" applyBorder="1" applyAlignment="1">
      <alignment horizontal="center" vertical="center" wrapText="1"/>
    </xf>
    <xf numFmtId="0" fontId="18" fillId="2" borderId="57" xfId="15" applyFont="1" applyFill="1" applyBorder="1" applyAlignment="1">
      <alignment horizontal="center" vertical="center"/>
    </xf>
    <xf numFmtId="0" fontId="18" fillId="2" borderId="58" xfId="15" applyFont="1" applyFill="1" applyBorder="1" applyAlignment="1">
      <alignment horizontal="center" vertical="center"/>
    </xf>
    <xf numFmtId="0" fontId="18" fillId="2" borderId="59" xfId="15" applyFont="1" applyFill="1" applyBorder="1" applyAlignment="1">
      <alignment horizontal="center" vertical="center"/>
    </xf>
    <xf numFmtId="0" fontId="18" fillId="2" borderId="60" xfId="15" applyFont="1" applyFill="1" applyBorder="1" applyAlignment="1">
      <alignment horizontal="center" vertical="center"/>
    </xf>
    <xf numFmtId="0" fontId="21" fillId="2" borderId="49" xfId="15" applyFont="1" applyFill="1" applyBorder="1" applyAlignment="1">
      <alignment horizontal="center" vertical="center"/>
    </xf>
    <xf numFmtId="0" fontId="21" fillId="2" borderId="50" xfId="15" applyFont="1" applyFill="1" applyBorder="1" applyAlignment="1">
      <alignment horizontal="center" vertical="center"/>
    </xf>
    <xf numFmtId="0" fontId="21" fillId="2" borderId="56" xfId="15" applyFont="1" applyFill="1" applyBorder="1" applyAlignment="1">
      <alignment horizontal="center" vertical="center"/>
    </xf>
    <xf numFmtId="3" fontId="18" fillId="0" borderId="28" xfId="15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" fontId="23" fillId="0" borderId="28" xfId="15" applyNumberFormat="1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15" borderId="43" xfId="15" applyFont="1" applyFill="1" applyBorder="1" applyAlignment="1">
      <alignment horizontal="center" vertical="center"/>
    </xf>
    <xf numFmtId="0" fontId="19" fillId="15" borderId="44" xfId="15" applyFont="1" applyFill="1" applyBorder="1" applyAlignment="1">
      <alignment horizontal="center" vertical="center"/>
    </xf>
    <xf numFmtId="4" fontId="18" fillId="15" borderId="70" xfId="15" applyNumberFormat="1" applyFont="1" applyFill="1" applyBorder="1" applyAlignment="1">
      <alignment horizontal="center" vertical="center"/>
    </xf>
    <xf numFmtId="4" fontId="18" fillId="15" borderId="44" xfId="15" applyNumberFormat="1" applyFont="1" applyFill="1" applyBorder="1" applyAlignment="1">
      <alignment horizontal="center" vertical="center"/>
    </xf>
    <xf numFmtId="3" fontId="18" fillId="15" borderId="44" xfId="15" applyNumberFormat="1" applyFont="1" applyFill="1" applyBorder="1" applyAlignment="1">
      <alignment horizontal="center" vertical="center"/>
    </xf>
    <xf numFmtId="3" fontId="18" fillId="15" borderId="45" xfId="15" applyNumberFormat="1" applyFont="1" applyFill="1" applyBorder="1" applyAlignment="1">
      <alignment horizontal="center" vertical="center"/>
    </xf>
    <xf numFmtId="3" fontId="18" fillId="14" borderId="64" xfId="15" applyNumberFormat="1" applyFont="1" applyFill="1" applyBorder="1" applyAlignment="1">
      <alignment horizontal="center" vertical="center" wrapText="1"/>
    </xf>
    <xf numFmtId="3" fontId="18" fillId="14" borderId="46" xfId="15" applyNumberFormat="1" applyFont="1" applyFill="1" applyBorder="1" applyAlignment="1">
      <alignment horizontal="center" vertical="center" wrapText="1"/>
    </xf>
    <xf numFmtId="3" fontId="18" fillId="14" borderId="47" xfId="15" applyNumberFormat="1" applyFont="1" applyFill="1" applyBorder="1" applyAlignment="1">
      <alignment horizontal="center" vertical="center" wrapText="1"/>
    </xf>
    <xf numFmtId="3" fontId="18" fillId="14" borderId="37" xfId="15" applyNumberFormat="1" applyFont="1" applyFill="1" applyBorder="1" applyAlignment="1">
      <alignment horizontal="center" vertical="center" wrapText="1"/>
    </xf>
    <xf numFmtId="3" fontId="18" fillId="14" borderId="0" xfId="15" applyNumberFormat="1" applyFont="1" applyFill="1" applyAlignment="1">
      <alignment horizontal="center" vertical="center" wrapText="1"/>
    </xf>
    <xf numFmtId="3" fontId="18" fillId="14" borderId="18" xfId="15" applyNumberFormat="1" applyFont="1" applyFill="1" applyBorder="1" applyAlignment="1">
      <alignment horizontal="center" vertical="center" wrapText="1"/>
    </xf>
    <xf numFmtId="3" fontId="18" fillId="14" borderId="41" xfId="15" applyNumberFormat="1" applyFont="1" applyFill="1" applyBorder="1" applyAlignment="1">
      <alignment horizontal="center" vertical="center" wrapText="1"/>
    </xf>
    <xf numFmtId="3" fontId="18" fillId="14" borderId="35" xfId="15" applyNumberFormat="1" applyFont="1" applyFill="1" applyBorder="1" applyAlignment="1">
      <alignment horizontal="center" vertical="center" wrapText="1"/>
    </xf>
    <xf numFmtId="3" fontId="18" fillId="14" borderId="36" xfId="15" applyNumberFormat="1" applyFont="1" applyFill="1" applyBorder="1" applyAlignment="1">
      <alignment horizontal="center" vertical="center" wrapText="1"/>
    </xf>
    <xf numFmtId="4" fontId="19" fillId="15" borderId="22" xfId="15" applyNumberFormat="1" applyFont="1" applyFill="1" applyBorder="1" applyAlignment="1">
      <alignment horizontal="center" vertical="center"/>
    </xf>
    <xf numFmtId="0" fontId="21" fillId="2" borderId="61" xfId="15" applyFont="1" applyFill="1" applyBorder="1" applyAlignment="1">
      <alignment horizontal="center" vertical="center" wrapText="1"/>
    </xf>
    <xf numFmtId="0" fontId="21" fillId="2" borderId="62" xfId="15" applyFont="1" applyFill="1" applyBorder="1" applyAlignment="1">
      <alignment horizontal="center" vertical="center" wrapText="1"/>
    </xf>
    <xf numFmtId="3" fontId="18" fillId="0" borderId="46" xfId="15" applyNumberFormat="1" applyFont="1" applyBorder="1" applyAlignment="1">
      <alignment horizontal="center" vertical="center" wrapText="1"/>
    </xf>
    <xf numFmtId="3" fontId="18" fillId="0" borderId="47" xfId="15" applyNumberFormat="1" applyFont="1" applyBorder="1" applyAlignment="1">
      <alignment horizontal="center" vertical="center" wrapText="1"/>
    </xf>
    <xf numFmtId="3" fontId="18" fillId="0" borderId="0" xfId="15" applyNumberFormat="1" applyFont="1" applyAlignment="1">
      <alignment horizontal="center" vertical="center" wrapText="1"/>
    </xf>
    <xf numFmtId="3" fontId="18" fillId="0" borderId="18" xfId="15" applyNumberFormat="1" applyFont="1" applyBorder="1" applyAlignment="1">
      <alignment horizontal="center" vertical="center" wrapText="1"/>
    </xf>
    <xf numFmtId="3" fontId="18" fillId="0" borderId="40" xfId="15" applyNumberFormat="1" applyFont="1" applyBorder="1" applyAlignment="1">
      <alignment horizontal="center" vertical="center" wrapText="1"/>
    </xf>
    <xf numFmtId="3" fontId="18" fillId="0" borderId="48" xfId="15" applyNumberFormat="1" applyFont="1" applyBorder="1" applyAlignment="1">
      <alignment horizontal="center" vertical="center" wrapText="1"/>
    </xf>
    <xf numFmtId="3" fontId="20" fillId="14" borderId="66" xfId="0" applyNumberFormat="1" applyFont="1" applyFill="1" applyBorder="1" applyAlignment="1">
      <alignment horizontal="center" vertical="center"/>
    </xf>
    <xf numFmtId="3" fontId="20" fillId="14" borderId="32" xfId="0" applyNumberFormat="1" applyFont="1" applyFill="1" applyBorder="1" applyAlignment="1">
      <alignment horizontal="center" vertical="center"/>
    </xf>
    <xf numFmtId="4" fontId="23" fillId="14" borderId="66" xfId="15" applyNumberFormat="1" applyFont="1" applyFill="1" applyBorder="1" applyAlignment="1">
      <alignment horizontal="center" vertical="center" wrapText="1"/>
    </xf>
    <xf numFmtId="4" fontId="23" fillId="14" borderId="32" xfId="15" applyNumberFormat="1" applyFont="1" applyFill="1" applyBorder="1" applyAlignment="1">
      <alignment horizontal="center" vertical="center" wrapText="1"/>
    </xf>
    <xf numFmtId="4" fontId="0" fillId="14" borderId="64" xfId="0" applyNumberFormat="1" applyFill="1" applyBorder="1" applyAlignment="1">
      <alignment horizontal="center" vertical="center"/>
    </xf>
    <xf numFmtId="4" fontId="0" fillId="14" borderId="46" xfId="0" applyNumberFormat="1" applyFill="1" applyBorder="1" applyAlignment="1">
      <alignment horizontal="center" vertical="center"/>
    </xf>
    <xf numFmtId="4" fontId="0" fillId="14" borderId="47" xfId="0" applyNumberFormat="1" applyFill="1" applyBorder="1" applyAlignment="1">
      <alignment horizontal="center" vertic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zal_Szczecin" xfId="15" xr:uid="{00000000-0005-0000-0000-00000F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0"/>
  <sheetViews>
    <sheetView tabSelected="1" view="pageBreakPreview" zoomScaleNormal="100" zoomScaleSheetLayoutView="100" workbookViewId="0">
      <selection activeCell="N1" sqref="N1:Q1"/>
    </sheetView>
  </sheetViews>
  <sheetFormatPr defaultColWidth="10.28515625" defaultRowHeight="11.25"/>
  <cols>
    <col min="1" max="1" width="6.140625" style="1" customWidth="1"/>
    <col min="2" max="2" width="19.7109375" style="1" customWidth="1"/>
    <col min="3" max="3" width="5" style="1" customWidth="1"/>
    <col min="4" max="4" width="7.28515625" style="1" customWidth="1"/>
    <col min="5" max="5" width="13.140625" style="1" customWidth="1"/>
    <col min="6" max="6" width="12" style="1" customWidth="1"/>
    <col min="7" max="7" width="13.5703125" style="1" customWidth="1"/>
    <col min="8" max="8" width="13" style="1" customWidth="1"/>
    <col min="9" max="9" width="11.42578125" style="1" customWidth="1"/>
    <col min="10" max="10" width="6.5703125" style="1" customWidth="1"/>
    <col min="11" max="11" width="7" style="1" customWidth="1"/>
    <col min="12" max="12" width="11.5703125" style="1" customWidth="1"/>
    <col min="13" max="13" width="13" style="1" customWidth="1"/>
    <col min="14" max="14" width="10.42578125" style="1" customWidth="1"/>
    <col min="15" max="15" width="7.7109375" style="1" customWidth="1"/>
    <col min="16" max="16" width="8.85546875" style="1" customWidth="1"/>
    <col min="17" max="17" width="14.140625" style="1" customWidth="1"/>
    <col min="18" max="16384" width="10.28515625" style="1"/>
  </cols>
  <sheetData>
    <row r="1" spans="1:18" ht="61.5" customHeight="1">
      <c r="N1" s="80" t="s">
        <v>49</v>
      </c>
      <c r="O1" s="81"/>
      <c r="P1" s="81"/>
      <c r="Q1" s="81"/>
      <c r="R1" s="39"/>
    </row>
    <row r="2" spans="1:18" ht="14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8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8" ht="14.25" customHeight="1">
      <c r="A4" s="85" t="s">
        <v>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8" ht="14.2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8" ht="14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8" ht="18" customHeight="1" thickBot="1">
      <c r="A7" s="92" t="s">
        <v>1</v>
      </c>
      <c r="B7" s="94" t="s">
        <v>2</v>
      </c>
      <c r="C7" s="119" t="s">
        <v>3</v>
      </c>
      <c r="D7" s="86" t="s">
        <v>4</v>
      </c>
      <c r="E7" s="86" t="s">
        <v>5</v>
      </c>
      <c r="F7" s="98" t="s">
        <v>6</v>
      </c>
      <c r="G7" s="98"/>
      <c r="H7" s="83" t="s">
        <v>7</v>
      </c>
      <c r="I7" s="83"/>
      <c r="J7" s="83"/>
      <c r="K7" s="83"/>
      <c r="L7" s="83"/>
      <c r="M7" s="83"/>
      <c r="N7" s="83"/>
      <c r="O7" s="83"/>
      <c r="P7" s="83"/>
      <c r="Q7" s="84"/>
    </row>
    <row r="8" spans="1:18" ht="16.5" customHeight="1" thickBot="1">
      <c r="A8" s="93"/>
      <c r="B8" s="95"/>
      <c r="C8" s="120"/>
      <c r="D8" s="87"/>
      <c r="E8" s="87"/>
      <c r="F8" s="91" t="s">
        <v>8</v>
      </c>
      <c r="G8" s="91" t="s">
        <v>9</v>
      </c>
      <c r="H8" s="96" t="s">
        <v>34</v>
      </c>
      <c r="I8" s="96"/>
      <c r="J8" s="96"/>
      <c r="K8" s="96"/>
      <c r="L8" s="96"/>
      <c r="M8" s="96"/>
      <c r="N8" s="96"/>
      <c r="O8" s="96"/>
      <c r="P8" s="96"/>
      <c r="Q8" s="97"/>
    </row>
    <row r="9" spans="1:18" ht="15" customHeight="1" thickBot="1">
      <c r="A9" s="93"/>
      <c r="B9" s="95"/>
      <c r="C9" s="120"/>
      <c r="D9" s="87"/>
      <c r="E9" s="87"/>
      <c r="F9" s="87"/>
      <c r="G9" s="87"/>
      <c r="H9" s="91" t="s">
        <v>10</v>
      </c>
      <c r="I9" s="96" t="s">
        <v>11</v>
      </c>
      <c r="J9" s="96"/>
      <c r="K9" s="96"/>
      <c r="L9" s="96"/>
      <c r="M9" s="96"/>
      <c r="N9" s="96"/>
      <c r="O9" s="96"/>
      <c r="P9" s="96"/>
      <c r="Q9" s="97"/>
    </row>
    <row r="10" spans="1:18" ht="24.75" customHeight="1" thickBot="1">
      <c r="A10" s="93"/>
      <c r="B10" s="95"/>
      <c r="C10" s="120"/>
      <c r="D10" s="87"/>
      <c r="E10" s="87"/>
      <c r="F10" s="87"/>
      <c r="G10" s="87"/>
      <c r="H10" s="87"/>
      <c r="I10" s="88" t="s">
        <v>12</v>
      </c>
      <c r="J10" s="88"/>
      <c r="K10" s="88"/>
      <c r="L10" s="88"/>
      <c r="M10" s="96" t="s">
        <v>9</v>
      </c>
      <c r="N10" s="96"/>
      <c r="O10" s="96"/>
      <c r="P10" s="96"/>
      <c r="Q10" s="97"/>
    </row>
    <row r="11" spans="1:18" ht="20.25" customHeight="1" thickBot="1">
      <c r="A11" s="93"/>
      <c r="B11" s="95"/>
      <c r="C11" s="120"/>
      <c r="D11" s="87"/>
      <c r="E11" s="87"/>
      <c r="F11" s="87"/>
      <c r="G11" s="87"/>
      <c r="H11" s="87"/>
      <c r="I11" s="91" t="s">
        <v>13</v>
      </c>
      <c r="J11" s="88" t="s">
        <v>14</v>
      </c>
      <c r="K11" s="88"/>
      <c r="L11" s="88"/>
      <c r="M11" s="91" t="s">
        <v>15</v>
      </c>
      <c r="N11" s="89" t="s">
        <v>14</v>
      </c>
      <c r="O11" s="89"/>
      <c r="P11" s="89"/>
      <c r="Q11" s="90"/>
    </row>
    <row r="12" spans="1:18" ht="60.75" customHeight="1" thickBot="1">
      <c r="A12" s="93"/>
      <c r="B12" s="95"/>
      <c r="C12" s="120"/>
      <c r="D12" s="87"/>
      <c r="E12" s="87"/>
      <c r="F12" s="87"/>
      <c r="G12" s="87"/>
      <c r="H12" s="87"/>
      <c r="I12" s="87"/>
      <c r="J12" s="10" t="s">
        <v>16</v>
      </c>
      <c r="K12" s="10" t="s">
        <v>17</v>
      </c>
      <c r="L12" s="10" t="s">
        <v>18</v>
      </c>
      <c r="M12" s="91"/>
      <c r="N12" s="10" t="s">
        <v>19</v>
      </c>
      <c r="O12" s="10" t="s">
        <v>16</v>
      </c>
      <c r="P12" s="10" t="s">
        <v>17</v>
      </c>
      <c r="Q12" s="11" t="s">
        <v>20</v>
      </c>
    </row>
    <row r="13" spans="1:18" ht="16.5" customHeight="1" thickBot="1">
      <c r="A13" s="5">
        <v>1</v>
      </c>
      <c r="B13" s="18">
        <v>2</v>
      </c>
      <c r="C13" s="17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12">
        <v>17</v>
      </c>
    </row>
    <row r="14" spans="1:18" ht="33" customHeight="1" thickBot="1">
      <c r="A14" s="22">
        <v>1</v>
      </c>
      <c r="B14" s="23" t="s">
        <v>21</v>
      </c>
      <c r="C14" s="107" t="s">
        <v>22</v>
      </c>
      <c r="D14" s="108"/>
      <c r="E14" s="24">
        <f>SUM(E19)</f>
        <v>35353</v>
      </c>
      <c r="F14" s="24">
        <f t="shared" ref="F14:Q14" si="0">SUM(F19)</f>
        <v>5558</v>
      </c>
      <c r="G14" s="24">
        <f t="shared" si="0"/>
        <v>29795</v>
      </c>
      <c r="H14" s="24">
        <f t="shared" si="0"/>
        <v>35353</v>
      </c>
      <c r="I14" s="24">
        <f t="shared" si="0"/>
        <v>5558</v>
      </c>
      <c r="J14" s="24">
        <f t="shared" si="0"/>
        <v>0</v>
      </c>
      <c r="K14" s="24">
        <f t="shared" si="0"/>
        <v>0</v>
      </c>
      <c r="L14" s="24">
        <f t="shared" si="0"/>
        <v>5558</v>
      </c>
      <c r="M14" s="24">
        <f t="shared" si="0"/>
        <v>29795</v>
      </c>
      <c r="N14" s="24">
        <f t="shared" si="0"/>
        <v>0</v>
      </c>
      <c r="O14" s="24">
        <f t="shared" si="0"/>
        <v>0</v>
      </c>
      <c r="P14" s="24">
        <f t="shared" si="0"/>
        <v>0</v>
      </c>
      <c r="Q14" s="24">
        <f t="shared" si="0"/>
        <v>29795</v>
      </c>
    </row>
    <row r="15" spans="1:18" s="2" customFormat="1" ht="20.25" customHeight="1">
      <c r="A15" s="44"/>
      <c r="B15" s="19" t="s">
        <v>23</v>
      </c>
      <c r="C15" s="109" t="s">
        <v>36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1"/>
    </row>
    <row r="16" spans="1:18" s="2" customFormat="1" ht="20.25" customHeight="1">
      <c r="A16" s="7"/>
      <c r="B16" s="20" t="s">
        <v>24</v>
      </c>
      <c r="C16" s="112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4"/>
    </row>
    <row r="17" spans="1:17" s="2" customFormat="1" ht="16.5" customHeight="1">
      <c r="A17" s="7"/>
      <c r="B17" s="20" t="s">
        <v>25</v>
      </c>
      <c r="C17" s="112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4"/>
    </row>
    <row r="18" spans="1:17" s="2" customFormat="1" ht="24.75" customHeight="1" thickBot="1">
      <c r="A18" s="59" t="s">
        <v>38</v>
      </c>
      <c r="B18" s="21" t="s">
        <v>32</v>
      </c>
      <c r="C18" s="115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7"/>
    </row>
    <row r="19" spans="1:17" s="2" customFormat="1" ht="22.5" customHeight="1" thickBot="1">
      <c r="A19" s="7"/>
      <c r="B19" s="55" t="s">
        <v>27</v>
      </c>
      <c r="C19" s="99"/>
      <c r="D19" s="101" t="s">
        <v>35</v>
      </c>
      <c r="E19" s="43">
        <f>SUM(E20:E20)</f>
        <v>35353</v>
      </c>
      <c r="F19" s="8">
        <f>SUM(F20:F20)</f>
        <v>5558</v>
      </c>
      <c r="G19" s="8">
        <f>SUM(G20:G20)</f>
        <v>29795</v>
      </c>
      <c r="H19" s="8">
        <f>SUM(I19+M19)</f>
        <v>35353</v>
      </c>
      <c r="I19" s="8">
        <v>5558</v>
      </c>
      <c r="J19" s="8"/>
      <c r="K19" s="8"/>
      <c r="L19" s="9">
        <v>5558</v>
      </c>
      <c r="M19" s="8">
        <v>29795</v>
      </c>
      <c r="N19" s="8"/>
      <c r="O19" s="8"/>
      <c r="P19" s="8"/>
      <c r="Q19" s="13">
        <v>29795</v>
      </c>
    </row>
    <row r="20" spans="1:17" s="2" customFormat="1" ht="25.5" customHeight="1" thickBot="1">
      <c r="A20" s="45"/>
      <c r="B20" s="53">
        <v>2023</v>
      </c>
      <c r="C20" s="100"/>
      <c r="D20" s="102"/>
      <c r="E20" s="46">
        <v>35353</v>
      </c>
      <c r="F20" s="46">
        <v>5558</v>
      </c>
      <c r="G20" s="46">
        <v>29795</v>
      </c>
      <c r="H20" s="47"/>
      <c r="I20" s="47"/>
      <c r="J20" s="47"/>
      <c r="K20" s="47"/>
      <c r="L20" s="48"/>
      <c r="M20" s="47"/>
      <c r="N20" s="47"/>
      <c r="O20" s="47"/>
      <c r="P20" s="47"/>
      <c r="Q20" s="49"/>
    </row>
    <row r="21" spans="1:17" s="2" customFormat="1" ht="34.5" customHeight="1" thickBot="1">
      <c r="A21" s="50">
        <v>2</v>
      </c>
      <c r="B21" s="51" t="s">
        <v>28</v>
      </c>
      <c r="C21" s="118" t="s">
        <v>22</v>
      </c>
      <c r="D21" s="118"/>
      <c r="E21" s="52">
        <f>SUM(E26+E33+E45+E52+E39)</f>
        <v>1093115</v>
      </c>
      <c r="F21" s="52">
        <f t="shared" ref="F21:Q21" si="1">SUM(F26+F33+F45+F52+F39)</f>
        <v>11780</v>
      </c>
      <c r="G21" s="52">
        <f t="shared" si="1"/>
        <v>1081335</v>
      </c>
      <c r="H21" s="52">
        <f t="shared" si="1"/>
        <v>816627</v>
      </c>
      <c r="I21" s="52">
        <f t="shared" si="1"/>
        <v>11780</v>
      </c>
      <c r="J21" s="52">
        <f t="shared" si="1"/>
        <v>0</v>
      </c>
      <c r="K21" s="52">
        <f t="shared" si="1"/>
        <v>0</v>
      </c>
      <c r="L21" s="52">
        <f t="shared" si="1"/>
        <v>11780</v>
      </c>
      <c r="M21" s="52">
        <f t="shared" si="1"/>
        <v>804847</v>
      </c>
      <c r="N21" s="52">
        <f t="shared" si="1"/>
        <v>0</v>
      </c>
      <c r="O21" s="52">
        <f t="shared" si="1"/>
        <v>0</v>
      </c>
      <c r="P21" s="52">
        <f t="shared" si="1"/>
        <v>0</v>
      </c>
      <c r="Q21" s="52">
        <f t="shared" si="1"/>
        <v>804847</v>
      </c>
    </row>
    <row r="22" spans="1:17" ht="19.5" customHeight="1">
      <c r="A22" s="40"/>
      <c r="B22" s="26" t="s">
        <v>23</v>
      </c>
      <c r="C22" s="121" t="s">
        <v>37</v>
      </c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2"/>
    </row>
    <row r="23" spans="1:17" ht="22.5" customHeight="1">
      <c r="A23" s="41"/>
      <c r="B23" s="15" t="s">
        <v>24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4"/>
    </row>
    <row r="24" spans="1:17" ht="20.25" customHeight="1">
      <c r="A24" s="41"/>
      <c r="B24" s="15" t="s">
        <v>25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4"/>
    </row>
    <row r="25" spans="1:17" ht="25.5" customHeight="1" thickBot="1">
      <c r="A25" s="41"/>
      <c r="B25" s="27" t="s">
        <v>26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6"/>
    </row>
    <row r="26" spans="1:17" ht="25.5" customHeight="1" thickBot="1">
      <c r="A26" s="41"/>
      <c r="B26" s="25" t="s">
        <v>27</v>
      </c>
      <c r="C26" s="75"/>
      <c r="D26" s="76"/>
      <c r="E26" s="29">
        <f>SUM(E27:E30)</f>
        <v>84365</v>
      </c>
      <c r="F26" s="29">
        <f>SUM(F27:F30)</f>
        <v>1618</v>
      </c>
      <c r="G26" s="29">
        <f>SUM(G27:G30)</f>
        <v>82747</v>
      </c>
      <c r="H26" s="30">
        <v>62188</v>
      </c>
      <c r="I26" s="30">
        <v>1618</v>
      </c>
      <c r="J26" s="30"/>
      <c r="K26" s="30"/>
      <c r="L26" s="30">
        <v>1618</v>
      </c>
      <c r="M26" s="30">
        <v>60570</v>
      </c>
      <c r="N26" s="30"/>
      <c r="O26" s="30"/>
      <c r="P26" s="30"/>
      <c r="Q26" s="31">
        <v>60570</v>
      </c>
    </row>
    <row r="27" spans="1:17" ht="21.75" customHeight="1">
      <c r="A27" s="54" t="s">
        <v>39</v>
      </c>
      <c r="B27" s="14" t="s">
        <v>33</v>
      </c>
      <c r="C27" s="127"/>
      <c r="D27" s="129" t="s">
        <v>35</v>
      </c>
      <c r="E27" s="28">
        <v>22177</v>
      </c>
      <c r="F27" s="28">
        <v>0</v>
      </c>
      <c r="G27" s="28">
        <v>22177</v>
      </c>
      <c r="H27" s="131"/>
      <c r="I27" s="132"/>
      <c r="J27" s="132"/>
      <c r="K27" s="132"/>
      <c r="L27" s="132"/>
      <c r="M27" s="132"/>
      <c r="N27" s="132"/>
      <c r="O27" s="132"/>
      <c r="P27" s="132"/>
      <c r="Q27" s="133"/>
    </row>
    <row r="28" spans="1:17" ht="30.75" customHeight="1" thickBot="1">
      <c r="A28" s="42"/>
      <c r="B28" s="35" t="s">
        <v>34</v>
      </c>
      <c r="C28" s="128"/>
      <c r="D28" s="130"/>
      <c r="E28" s="36">
        <v>62188</v>
      </c>
      <c r="F28" s="36">
        <v>1618</v>
      </c>
      <c r="G28" s="36">
        <v>60570</v>
      </c>
      <c r="H28" s="77"/>
      <c r="I28" s="78"/>
      <c r="J28" s="78"/>
      <c r="K28" s="78"/>
      <c r="L28" s="78"/>
      <c r="M28" s="78"/>
      <c r="N28" s="78"/>
      <c r="O28" s="78"/>
      <c r="P28" s="78"/>
      <c r="Q28" s="79"/>
    </row>
    <row r="29" spans="1:17" ht="21.75" customHeight="1">
      <c r="A29" s="40"/>
      <c r="B29" s="26" t="s">
        <v>23</v>
      </c>
      <c r="C29" s="109" t="s">
        <v>36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1"/>
    </row>
    <row r="30" spans="1:17" ht="21" customHeight="1">
      <c r="A30" s="41"/>
      <c r="B30" s="15" t="s">
        <v>24</v>
      </c>
      <c r="C30" s="112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</row>
    <row r="31" spans="1:17" ht="18" customHeight="1">
      <c r="A31" s="41"/>
      <c r="B31" s="15" t="s">
        <v>25</v>
      </c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4"/>
    </row>
    <row r="32" spans="1:17" ht="24" customHeight="1" thickBot="1">
      <c r="A32" s="41"/>
      <c r="B32" s="27" t="s">
        <v>26</v>
      </c>
      <c r="C32" s="115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7"/>
    </row>
    <row r="33" spans="1:17" ht="28.5" customHeight="1" thickBot="1">
      <c r="A33" s="41"/>
      <c r="B33" s="25" t="s">
        <v>27</v>
      </c>
      <c r="C33" s="75"/>
      <c r="D33" s="76"/>
      <c r="E33" s="29">
        <f>SUM(E34:E36)</f>
        <v>64647</v>
      </c>
      <c r="F33" s="29">
        <f>SUM(F34:F36)</f>
        <v>10162</v>
      </c>
      <c r="G33" s="29">
        <f>SUM(G34:G36)</f>
        <v>54485</v>
      </c>
      <c r="H33" s="30">
        <v>64647</v>
      </c>
      <c r="I33" s="30">
        <v>10162</v>
      </c>
      <c r="J33" s="30"/>
      <c r="K33" s="30"/>
      <c r="L33" s="30">
        <v>10162</v>
      </c>
      <c r="M33" s="30">
        <v>54485</v>
      </c>
      <c r="N33" s="30">
        <v>0</v>
      </c>
      <c r="O33" s="30">
        <v>0</v>
      </c>
      <c r="P33" s="30">
        <v>0</v>
      </c>
      <c r="Q33" s="31">
        <v>54485</v>
      </c>
    </row>
    <row r="34" spans="1:17" ht="45.75" customHeight="1" thickBot="1">
      <c r="A34" s="42"/>
      <c r="B34" s="35" t="s">
        <v>34</v>
      </c>
      <c r="C34" s="60"/>
      <c r="D34" s="61" t="s">
        <v>35</v>
      </c>
      <c r="E34" s="36">
        <v>64647</v>
      </c>
      <c r="F34" s="36">
        <v>10162</v>
      </c>
      <c r="G34" s="36">
        <v>54485</v>
      </c>
      <c r="H34" s="77"/>
      <c r="I34" s="78"/>
      <c r="J34" s="78"/>
      <c r="K34" s="78"/>
      <c r="L34" s="78"/>
      <c r="M34" s="78"/>
      <c r="N34" s="78"/>
      <c r="O34" s="78"/>
      <c r="P34" s="78"/>
      <c r="Q34" s="79"/>
    </row>
    <row r="35" spans="1:17" ht="22.5" customHeight="1">
      <c r="A35" s="63" t="s">
        <v>40</v>
      </c>
      <c r="B35" s="26" t="s">
        <v>23</v>
      </c>
      <c r="C35" s="66" t="s">
        <v>42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8"/>
    </row>
    <row r="36" spans="1:17" ht="21.75" customHeight="1">
      <c r="A36" s="64"/>
      <c r="B36" s="15" t="s">
        <v>24</v>
      </c>
      <c r="C36" s="69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1"/>
    </row>
    <row r="37" spans="1:17" ht="20.25" customHeight="1">
      <c r="A37" s="64"/>
      <c r="B37" s="15" t="s">
        <v>25</v>
      </c>
      <c r="C37" s="6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1"/>
    </row>
    <row r="38" spans="1:17" ht="27.75" customHeight="1" thickBot="1">
      <c r="A38" s="64"/>
      <c r="B38" s="16" t="s">
        <v>26</v>
      </c>
      <c r="C38" s="72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4"/>
    </row>
    <row r="39" spans="1:17" ht="23.25" customHeight="1" thickBot="1">
      <c r="A39" s="64"/>
      <c r="B39" s="25" t="s">
        <v>27</v>
      </c>
      <c r="C39" s="75"/>
      <c r="D39" s="76"/>
      <c r="E39" s="37">
        <f>SUM(E40:E40)</f>
        <v>221710</v>
      </c>
      <c r="F39" s="37">
        <f>SUM(F40:F40)</f>
        <v>0</v>
      </c>
      <c r="G39" s="37">
        <f>SUM(G40:G40)</f>
        <v>221710</v>
      </c>
      <c r="H39" s="38">
        <f>SUM(I39+M39)</f>
        <v>221710</v>
      </c>
      <c r="I39" s="37">
        <f>SUM(I40:I40)</f>
        <v>0</v>
      </c>
      <c r="J39" s="37">
        <f>SUM(J40:J40)</f>
        <v>0</v>
      </c>
      <c r="K39" s="37">
        <f>SUM(K40:K40)</f>
        <v>0</v>
      </c>
      <c r="L39" s="37">
        <f>SUM(L40:L40)</f>
        <v>0</v>
      </c>
      <c r="M39" s="37">
        <v>221710</v>
      </c>
      <c r="N39" s="37">
        <f>SUM(N40:N40)</f>
        <v>0</v>
      </c>
      <c r="O39" s="37">
        <f>SUM(O40:O40)</f>
        <v>0</v>
      </c>
      <c r="P39" s="37">
        <f>SUM(P40:P40)</f>
        <v>0</v>
      </c>
      <c r="Q39" s="37">
        <v>221710</v>
      </c>
    </row>
    <row r="40" spans="1:17" ht="48.75" customHeight="1" thickBot="1">
      <c r="A40" s="65"/>
      <c r="B40" s="35" t="s">
        <v>34</v>
      </c>
      <c r="C40" s="60"/>
      <c r="D40" s="61" t="s">
        <v>45</v>
      </c>
      <c r="E40" s="36">
        <v>221710</v>
      </c>
      <c r="F40" s="36"/>
      <c r="G40" s="36">
        <v>221710</v>
      </c>
      <c r="H40" s="77"/>
      <c r="I40" s="78"/>
      <c r="J40" s="78"/>
      <c r="K40" s="78"/>
      <c r="L40" s="78"/>
      <c r="M40" s="78"/>
      <c r="N40" s="78"/>
      <c r="O40" s="78"/>
      <c r="P40" s="78"/>
      <c r="Q40" s="79"/>
    </row>
    <row r="41" spans="1:17" ht="21.75" customHeight="1">
      <c r="A41" s="63" t="s">
        <v>46</v>
      </c>
      <c r="B41" s="26" t="s">
        <v>23</v>
      </c>
      <c r="C41" s="66" t="s">
        <v>41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8"/>
    </row>
    <row r="42" spans="1:17" ht="21" customHeight="1">
      <c r="A42" s="64"/>
      <c r="B42" s="15" t="s">
        <v>24</v>
      </c>
      <c r="C42" s="6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1"/>
    </row>
    <row r="43" spans="1:17" ht="21" customHeight="1">
      <c r="A43" s="64"/>
      <c r="B43" s="15" t="s">
        <v>25</v>
      </c>
      <c r="C43" s="69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1"/>
    </row>
    <row r="44" spans="1:17" ht="30" customHeight="1" thickBot="1">
      <c r="A44" s="64"/>
      <c r="B44" s="16" t="s">
        <v>26</v>
      </c>
      <c r="C44" s="72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4"/>
    </row>
    <row r="45" spans="1:17" ht="30" customHeight="1" thickBot="1">
      <c r="A45" s="64"/>
      <c r="B45" s="25" t="s">
        <v>27</v>
      </c>
      <c r="C45" s="75"/>
      <c r="D45" s="76"/>
      <c r="E45" s="37">
        <f>SUM(E46:E47)</f>
        <v>455149</v>
      </c>
      <c r="F45" s="37">
        <f>SUM(F46:F46)</f>
        <v>0</v>
      </c>
      <c r="G45" s="37">
        <f>SUM(G46:G47)</f>
        <v>455149</v>
      </c>
      <c r="H45" s="38">
        <f>SUM(I45+M45)</f>
        <v>227575</v>
      </c>
      <c r="I45" s="37">
        <f>SUM(I46:I46)</f>
        <v>0</v>
      </c>
      <c r="J45" s="37">
        <f>SUM(J46:J46)</f>
        <v>0</v>
      </c>
      <c r="K45" s="37">
        <f>SUM(K46:K46)</f>
        <v>0</v>
      </c>
      <c r="L45" s="37">
        <f>SUM(L46:L46)</f>
        <v>0</v>
      </c>
      <c r="M45" s="37">
        <v>227575</v>
      </c>
      <c r="N45" s="37">
        <f>SUM(N46:N46)</f>
        <v>0</v>
      </c>
      <c r="O45" s="37">
        <f>SUM(O46:O46)</f>
        <v>0</v>
      </c>
      <c r="P45" s="37">
        <f>SUM(P46:P46)</f>
        <v>0</v>
      </c>
      <c r="Q45" s="37">
        <v>227575</v>
      </c>
    </row>
    <row r="46" spans="1:17" ht="30" customHeight="1" thickBot="1">
      <c r="A46" s="65"/>
      <c r="B46" s="35" t="s">
        <v>44</v>
      </c>
      <c r="C46" s="60"/>
      <c r="D46" s="61"/>
      <c r="E46" s="36">
        <v>227575</v>
      </c>
      <c r="F46" s="36"/>
      <c r="G46" s="36">
        <v>227575</v>
      </c>
      <c r="H46" s="77"/>
      <c r="I46" s="78"/>
      <c r="J46" s="78"/>
      <c r="K46" s="78"/>
      <c r="L46" s="78"/>
      <c r="M46" s="78"/>
      <c r="N46" s="78"/>
      <c r="O46" s="78"/>
      <c r="P46" s="78"/>
      <c r="Q46" s="79"/>
    </row>
    <row r="47" spans="1:17" ht="30" customHeight="1" thickBot="1">
      <c r="A47" s="62"/>
      <c r="B47" s="35" t="s">
        <v>43</v>
      </c>
      <c r="C47" s="60"/>
      <c r="D47" s="61"/>
      <c r="E47" s="36">
        <v>227574</v>
      </c>
      <c r="F47" s="36"/>
      <c r="G47" s="36">
        <v>227574</v>
      </c>
      <c r="H47" s="77"/>
      <c r="I47" s="78"/>
      <c r="J47" s="78"/>
      <c r="K47" s="78"/>
      <c r="L47" s="78"/>
      <c r="M47" s="78"/>
      <c r="N47" s="78"/>
      <c r="O47" s="78"/>
      <c r="P47" s="78"/>
      <c r="Q47" s="79"/>
    </row>
    <row r="48" spans="1:17" ht="30" customHeight="1">
      <c r="A48" s="63" t="s">
        <v>47</v>
      </c>
      <c r="B48" s="26" t="s">
        <v>23</v>
      </c>
      <c r="C48" s="66" t="s">
        <v>48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8"/>
    </row>
    <row r="49" spans="1:17" ht="30" customHeight="1">
      <c r="A49" s="64"/>
      <c r="B49" s="15" t="s">
        <v>24</v>
      </c>
      <c r="C49" s="69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1"/>
    </row>
    <row r="50" spans="1:17" ht="30" customHeight="1">
      <c r="A50" s="64"/>
      <c r="B50" s="15" t="s">
        <v>25</v>
      </c>
      <c r="C50" s="69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1"/>
    </row>
    <row r="51" spans="1:17" ht="30" customHeight="1" thickBot="1">
      <c r="A51" s="64"/>
      <c r="B51" s="16" t="s">
        <v>26</v>
      </c>
      <c r="C51" s="72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4"/>
    </row>
    <row r="52" spans="1:17" ht="30" customHeight="1" thickBot="1">
      <c r="A52" s="64"/>
      <c r="B52" s="25" t="s">
        <v>27</v>
      </c>
      <c r="C52" s="75"/>
      <c r="D52" s="76"/>
      <c r="E52" s="37">
        <f>SUM(E53:E54)</f>
        <v>267244</v>
      </c>
      <c r="F52" s="37">
        <f>SUM(F53:F53)</f>
        <v>0</v>
      </c>
      <c r="G52" s="37">
        <f>SUM(G53:G54)</f>
        <v>267244</v>
      </c>
      <c r="H52" s="38">
        <f>SUM(I52+M52)</f>
        <v>240507</v>
      </c>
      <c r="I52" s="37">
        <f>SUM(I53:I53)</f>
        <v>0</v>
      </c>
      <c r="J52" s="37">
        <f>SUM(J53:J53)</f>
        <v>0</v>
      </c>
      <c r="K52" s="37">
        <f>SUM(K53:K53)</f>
        <v>0</v>
      </c>
      <c r="L52" s="37">
        <f>SUM(L53:L53)</f>
        <v>0</v>
      </c>
      <c r="M52" s="37">
        <v>240507</v>
      </c>
      <c r="N52" s="37">
        <f>SUM(N53:N53)</f>
        <v>0</v>
      </c>
      <c r="O52" s="37">
        <f>SUM(O53:O53)</f>
        <v>0</v>
      </c>
      <c r="P52" s="37">
        <f>SUM(P53:P53)</f>
        <v>0</v>
      </c>
      <c r="Q52" s="37">
        <v>240507</v>
      </c>
    </row>
    <row r="53" spans="1:17" ht="30" customHeight="1" thickBot="1">
      <c r="A53" s="65"/>
      <c r="B53" s="35" t="s">
        <v>44</v>
      </c>
      <c r="C53" s="60"/>
      <c r="D53" s="61"/>
      <c r="E53" s="36">
        <v>240507</v>
      </c>
      <c r="F53" s="36"/>
      <c r="G53" s="36">
        <v>240507</v>
      </c>
      <c r="H53" s="77"/>
      <c r="I53" s="78"/>
      <c r="J53" s="78"/>
      <c r="K53" s="78"/>
      <c r="L53" s="78"/>
      <c r="M53" s="78"/>
      <c r="N53" s="78"/>
      <c r="O53" s="78"/>
      <c r="P53" s="78"/>
      <c r="Q53" s="79"/>
    </row>
    <row r="54" spans="1:17" ht="30" customHeight="1" thickBot="1">
      <c r="A54" s="62"/>
      <c r="B54" s="35" t="s">
        <v>43</v>
      </c>
      <c r="C54" s="60"/>
      <c r="D54" s="61"/>
      <c r="E54" s="36">
        <v>26737</v>
      </c>
      <c r="F54" s="36"/>
      <c r="G54" s="36">
        <v>26737</v>
      </c>
      <c r="H54" s="77"/>
      <c r="I54" s="78"/>
      <c r="J54" s="78"/>
      <c r="K54" s="78"/>
      <c r="L54" s="78"/>
      <c r="M54" s="78"/>
      <c r="N54" s="78"/>
      <c r="O54" s="78"/>
      <c r="P54" s="78"/>
      <c r="Q54" s="79"/>
    </row>
    <row r="55" spans="1:17" ht="24" customHeight="1" thickBot="1">
      <c r="A55" s="103" t="s">
        <v>29</v>
      </c>
      <c r="B55" s="104"/>
      <c r="C55" s="105" t="s">
        <v>22</v>
      </c>
      <c r="D55" s="106"/>
      <c r="E55" s="32">
        <f t="shared" ref="E55:Q55" si="2">SUM(E14+E21)</f>
        <v>1128468</v>
      </c>
      <c r="F55" s="32">
        <f t="shared" si="2"/>
        <v>17338</v>
      </c>
      <c r="G55" s="32">
        <f t="shared" si="2"/>
        <v>1111130</v>
      </c>
      <c r="H55" s="32">
        <f t="shared" si="2"/>
        <v>851980</v>
      </c>
      <c r="I55" s="32">
        <f t="shared" si="2"/>
        <v>17338</v>
      </c>
      <c r="J55" s="32">
        <f t="shared" si="2"/>
        <v>0</v>
      </c>
      <c r="K55" s="32">
        <f t="shared" si="2"/>
        <v>0</v>
      </c>
      <c r="L55" s="32">
        <f t="shared" si="2"/>
        <v>17338</v>
      </c>
      <c r="M55" s="32">
        <f t="shared" si="2"/>
        <v>834642</v>
      </c>
      <c r="N55" s="32">
        <f t="shared" si="2"/>
        <v>0</v>
      </c>
      <c r="O55" s="32">
        <f t="shared" si="2"/>
        <v>0</v>
      </c>
      <c r="P55" s="32">
        <f t="shared" si="2"/>
        <v>0</v>
      </c>
      <c r="Q55" s="33">
        <f t="shared" si="2"/>
        <v>834642</v>
      </c>
    </row>
    <row r="56" spans="1:17" ht="20.25" customHeight="1">
      <c r="A56" s="56" t="s">
        <v>30</v>
      </c>
      <c r="B56" s="57"/>
      <c r="C56" s="56"/>
      <c r="D56" s="56"/>
      <c r="E56" s="56"/>
      <c r="F56" s="56"/>
      <c r="G56" s="56"/>
      <c r="H56" s="56"/>
      <c r="I56" s="56"/>
      <c r="J56" s="56"/>
      <c r="K56" s="58"/>
      <c r="L56" s="58"/>
      <c r="M56" s="4"/>
      <c r="N56" s="4"/>
      <c r="O56" s="4"/>
      <c r="P56" s="4"/>
      <c r="Q56" s="4"/>
    </row>
    <row r="57" spans="1:17" ht="20.25" customHeight="1">
      <c r="A57" s="58" t="s">
        <v>31</v>
      </c>
      <c r="B57" s="56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4"/>
      <c r="N57" s="4"/>
      <c r="O57" s="4"/>
      <c r="P57" s="4"/>
      <c r="Q57" s="4"/>
    </row>
    <row r="60" spans="1:17">
      <c r="I60" s="3"/>
    </row>
  </sheetData>
  <sheetProtection selectLockedCells="1" selectUnlockedCells="1"/>
  <mergeCells count="50">
    <mergeCell ref="A48:A53"/>
    <mergeCell ref="C48:Q51"/>
    <mergeCell ref="C52:D52"/>
    <mergeCell ref="H53:Q53"/>
    <mergeCell ref="H54:Q54"/>
    <mergeCell ref="H34:Q34"/>
    <mergeCell ref="C29:Q32"/>
    <mergeCell ref="C33:D33"/>
    <mergeCell ref="C22:Q25"/>
    <mergeCell ref="C26:D26"/>
    <mergeCell ref="C27:C28"/>
    <mergeCell ref="D27:D28"/>
    <mergeCell ref="H27:Q28"/>
    <mergeCell ref="C19:C20"/>
    <mergeCell ref="D19:D20"/>
    <mergeCell ref="A55:B55"/>
    <mergeCell ref="C55:D55"/>
    <mergeCell ref="H8:Q8"/>
    <mergeCell ref="D7:D12"/>
    <mergeCell ref="C14:D14"/>
    <mergeCell ref="F8:F12"/>
    <mergeCell ref="C15:Q18"/>
    <mergeCell ref="G8:G12"/>
    <mergeCell ref="A35:A40"/>
    <mergeCell ref="C35:Q38"/>
    <mergeCell ref="H40:Q40"/>
    <mergeCell ref="C39:D39"/>
    <mergeCell ref="C21:D21"/>
    <mergeCell ref="C7:C12"/>
    <mergeCell ref="N1:Q1"/>
    <mergeCell ref="A2:Q2"/>
    <mergeCell ref="H7:Q7"/>
    <mergeCell ref="A4:Q4"/>
    <mergeCell ref="E7:E12"/>
    <mergeCell ref="I10:L10"/>
    <mergeCell ref="J11:L11"/>
    <mergeCell ref="N11:Q11"/>
    <mergeCell ref="H9:H12"/>
    <mergeCell ref="A7:A12"/>
    <mergeCell ref="B7:B12"/>
    <mergeCell ref="M10:Q10"/>
    <mergeCell ref="F7:G7"/>
    <mergeCell ref="I11:I12"/>
    <mergeCell ref="M11:M12"/>
    <mergeCell ref="I9:Q9"/>
    <mergeCell ref="A41:A46"/>
    <mergeCell ref="C41:Q44"/>
    <mergeCell ref="C45:D45"/>
    <mergeCell ref="H46:Q46"/>
    <mergeCell ref="H47:Q47"/>
  </mergeCells>
  <phoneticPr fontId="0" type="noConversion"/>
  <pageMargins left="0.70866141732283472" right="0.70866141732283472" top="0.98425196850393704" bottom="0.70866141732283472" header="0" footer="0"/>
  <pageSetup paperSize="9" scale="73" firstPageNumber="0" fitToHeight="3" orientation="landscape" r:id="rId1"/>
  <headerFooter alignWithMargins="0"/>
  <rowBreaks count="1" manualBreakCount="1">
    <brk id="3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8</vt:lpstr>
      <vt:lpstr>'8'!Obszar_wydruku</vt:lpstr>
      <vt:lpstr>'8'!Tytuły_wydruku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2023-09-26T10:48:32Z</cp:lastPrinted>
  <dcterms:created xsi:type="dcterms:W3CDTF">2020-04-20T09:48:22Z</dcterms:created>
  <dcterms:modified xsi:type="dcterms:W3CDTF">2023-09-26T11:03:00Z</dcterms:modified>
</cp:coreProperties>
</file>