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\"/>
    </mc:Choice>
  </mc:AlternateContent>
  <xr:revisionPtr revIDLastSave="0" documentId="13_ncr:1_{CD9831E8-26EB-4FEC-BCE6-B16A299A90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1" r:id="rId1"/>
  </sheets>
  <definedNames>
    <definedName name="_xlnm.Print_Area" localSheetId="0">'8'!$A$1:$Q$59</definedName>
    <definedName name="_xlnm.Print_Titles" localSheetId="0">'8'!$7:$13</definedName>
  </definedNames>
  <calcPr calcId="191029"/>
</workbook>
</file>

<file path=xl/calcChain.xml><?xml version="1.0" encoding="utf-8"?>
<calcChain xmlns="http://schemas.openxmlformats.org/spreadsheetml/2006/main">
  <c r="E25" i="1" l="1"/>
  <c r="Q30" i="1" l="1"/>
  <c r="M30" i="1"/>
  <c r="Q14" i="1"/>
  <c r="P14" i="1"/>
  <c r="O14" i="1"/>
  <c r="N14" i="1"/>
  <c r="M14" i="1"/>
  <c r="L14" i="1"/>
  <c r="K14" i="1"/>
  <c r="J14" i="1"/>
  <c r="I14" i="1"/>
  <c r="G25" i="1"/>
  <c r="F25" i="1"/>
  <c r="H25" i="1"/>
  <c r="G35" i="1" l="1"/>
  <c r="F35" i="1"/>
  <c r="E35" i="1"/>
  <c r="P55" i="1"/>
  <c r="O55" i="1"/>
  <c r="N55" i="1"/>
  <c r="L55" i="1"/>
  <c r="K55" i="1"/>
  <c r="J55" i="1"/>
  <c r="I55" i="1"/>
  <c r="H55" i="1" s="1"/>
  <c r="G55" i="1"/>
  <c r="F55" i="1"/>
  <c r="E55" i="1"/>
  <c r="E48" i="1"/>
  <c r="G48" i="1"/>
  <c r="P48" i="1"/>
  <c r="O48" i="1"/>
  <c r="N48" i="1"/>
  <c r="L48" i="1"/>
  <c r="L30" i="1" s="1"/>
  <c r="K48" i="1"/>
  <c r="J48" i="1"/>
  <c r="I48" i="1"/>
  <c r="I30" i="1" s="1"/>
  <c r="F48" i="1"/>
  <c r="H48" i="1" l="1"/>
  <c r="G19" i="1"/>
  <c r="G14" i="1" s="1"/>
  <c r="F19" i="1"/>
  <c r="F14" i="1" s="1"/>
  <c r="E19" i="1"/>
  <c r="E14" i="1" s="1"/>
  <c r="H19" i="1"/>
  <c r="H14" i="1" s="1"/>
  <c r="F42" i="1" l="1"/>
  <c r="F30" i="1" s="1"/>
  <c r="F57" i="1" s="1"/>
  <c r="G42" i="1"/>
  <c r="G30" i="1" s="1"/>
  <c r="J42" i="1"/>
  <c r="J30" i="1" s="1"/>
  <c r="K42" i="1"/>
  <c r="K30" i="1" s="1"/>
  <c r="N42" i="1"/>
  <c r="N30" i="1" s="1"/>
  <c r="O42" i="1"/>
  <c r="O30" i="1" s="1"/>
  <c r="P42" i="1"/>
  <c r="P30" i="1" s="1"/>
  <c r="E42" i="1"/>
  <c r="E30" i="1" s="1"/>
  <c r="H42" i="1" l="1"/>
  <c r="H30" i="1" s="1"/>
  <c r="Q57" i="1" l="1"/>
  <c r="P57" i="1"/>
  <c r="O57" i="1"/>
  <c r="N57" i="1"/>
  <c r="L57" i="1"/>
  <c r="K57" i="1"/>
  <c r="J57" i="1"/>
  <c r="I57" i="1" l="1"/>
  <c r="M57" i="1"/>
  <c r="E57" i="1" l="1"/>
  <c r="H57" i="1"/>
  <c r="G57" i="1"/>
</calcChain>
</file>

<file path=xl/sharedStrings.xml><?xml version="1.0" encoding="utf-8"?>
<sst xmlns="http://schemas.openxmlformats.org/spreadsheetml/2006/main" count="88" uniqueCount="51">
  <si>
    <t xml:space="preserve">Wydatki* na programy i projekty ze środków funduszy strukturalnych i Funduszu Spójności </t>
  </si>
  <si>
    <t>L.p.</t>
  </si>
  <si>
    <t>Projekt</t>
  </si>
  <si>
    <t>Kategoria interwencji funduszy strukturalnych</t>
  </si>
  <si>
    <t>Klasyfikacja (dział, rozdział)</t>
  </si>
  <si>
    <t>Wydatki w okresie realizacji Projektu (całkowita wartość Projektu) (6+7)</t>
  </si>
  <si>
    <t>w tym:</t>
  </si>
  <si>
    <t>Planowane wydatki</t>
  </si>
  <si>
    <t>Środki z budżetu krajowego</t>
  </si>
  <si>
    <t>Środki z budżetu UE</t>
  </si>
  <si>
    <t>Wydatki razem (9+13)</t>
  </si>
  <si>
    <t>z tego:</t>
  </si>
  <si>
    <t>Środki z budżetu krajowego**</t>
  </si>
  <si>
    <t>Wydatki razem (10+11+12)</t>
  </si>
  <si>
    <t>z tego, źródła finansowania:</t>
  </si>
  <si>
    <t>Wydatki razem (14+15+16+17)</t>
  </si>
  <si>
    <t>pożyczki 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</si>
  <si>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</si>
  <si>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</si>
  <si>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</si>
  <si>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</si>
  <si>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</si>
  <si>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</si>
  <si>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Program:</t>
  </si>
  <si>
    <t>Priorytet:</t>
  </si>
  <si>
    <t>Działanie:</t>
  </si>
  <si>
    <t>Nazwa projektu:</t>
  </si>
  <si>
    <t>Razem wydatki:</t>
  </si>
  <si>
    <t>Wydatki bieżące razem:</t>
  </si>
  <si>
    <t>Ogółem (1+2)</t>
  </si>
  <si>
    <t>* wydatki obejmują wydatki bieżące i majątkowe (dotyczące inwestycji rocznych i ujętych w wieloletnim programie inwestycyjnym)</t>
  </si>
  <si>
    <t>** środki własne j.s.t., współfinansowanie z budżetu państwa oraz inne</t>
  </si>
  <si>
    <t xml:space="preserve">Nazwa projektu </t>
  </si>
  <si>
    <t>z tego:2022 rok</t>
  </si>
  <si>
    <t>2023 rok</t>
  </si>
  <si>
    <t>Dział 750 Rozdział 75095</t>
  </si>
  <si>
    <t xml:space="preserve">Program Operacyjny Wiedza Edukacja Rozwój 2014-2020. Działanie 2.18. Wysokiej jakości usługi administracyjne Projekt Pn.Dostępny samorząd -granty  </t>
  </si>
  <si>
    <t xml:space="preserve">Program Opracyjny Polska Cyfrowa na larta 2014-2020 Oś Priorytetowa V Rozwój cyfrowy JST oraz wzmocnienie cyfrowej odporności na zagrożenia REACT-EU Działanie 5.1. Rozwój cyfrowy JST oraz wzmocnienie cyfrowej odporności na zagrożenia.Projekt pn.CYFROWY POWIAT  </t>
  </si>
  <si>
    <t>1.1</t>
  </si>
  <si>
    <t>2.3</t>
  </si>
  <si>
    <t xml:space="preserve">Program ERASMUS + projekt pn. "Zawodowo bez barier"  </t>
  </si>
  <si>
    <t>2024 rok</t>
  </si>
  <si>
    <t>z tego: 2023 rok</t>
  </si>
  <si>
    <t>2.4</t>
  </si>
  <si>
    <t>2.5</t>
  </si>
  <si>
    <t xml:space="preserve">Program ERASMUS + Akcja 1 Kształcenie i szkolenie zawodowe projekt pn. "TSL - nasza pasja i przyszłość"  </t>
  </si>
  <si>
    <t>Dział 801 Rozdział 80195</t>
  </si>
  <si>
    <t>1.2</t>
  </si>
  <si>
    <t>Dział 600 Rozdział 6014</t>
  </si>
  <si>
    <t>Program Rozwoju Obszarów Wiejskich na lata 2014-2020 . Europejski Fundusz Rolny na rzecz Rozwoju Obszarów Wiejskich. Zadanie pn. Przebudowa drogi powiatowej Nr 1387 N w m.Szyleny</t>
  </si>
  <si>
    <r>
      <t xml:space="preserve">Załącznik Nr 5 </t>
    </r>
    <r>
      <rPr>
        <sz val="11"/>
        <rFont val="Times New Roman"/>
        <family val="1"/>
        <charset val="238"/>
      </rPr>
      <t>do Uchwały Rady Powiatu Braniewskiego Nr L/325/23 z dnia 23 października 2023 roku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</si>
</sst>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Arial CE"/>
      <family val="2"/>
      <charset val="238"/>
    </font>
    <font>
      <b/>
      <sz val="9"/>
      <name val="Times New Roman"/>
      <family val="1"/>
      <charset val="238"/>
    </font>
    <font>
      <b/>
      <sz val="9"/>
      <name val="Arial C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2" fillId="3" borderId="1" applyNumberFormat="0" applyAlignment="0" applyProtection="0"/>
    <xf numFmtId="0" fontId="3" fillId="10" borderId="2" applyNumberFormat="0" applyAlignment="0" applyProtection="0"/>
    <xf numFmtId="0" fontId="4" fillId="0" borderId="3" applyNumberFormat="0" applyFill="0" applyAlignment="0" applyProtection="0"/>
    <xf numFmtId="0" fontId="5" fillId="11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10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12" borderId="9" applyNumberFormat="0" applyAlignment="0" applyProtection="0"/>
  </cellStyleXfs>
  <cellXfs count="151">
    <xf numFmtId="0" fontId="0" fillId="0" borderId="0" xfId="0"/>
    <xf numFmtId="0" fontId="15" fillId="0" borderId="0" xfId="15" applyFont="1"/>
    <xf numFmtId="0" fontId="15" fillId="0" borderId="0" xfId="15" applyFont="1" applyAlignment="1">
      <alignment vertical="center"/>
    </xf>
    <xf numFmtId="3" fontId="16" fillId="13" borderId="0" xfId="15" applyNumberFormat="1" applyFont="1" applyFill="1"/>
    <xf numFmtId="0" fontId="18" fillId="0" borderId="0" xfId="15" applyFont="1"/>
    <xf numFmtId="0" fontId="18" fillId="0" borderId="10" xfId="15" applyFont="1" applyBorder="1" applyAlignment="1">
      <alignment horizontal="center" vertical="center"/>
    </xf>
    <xf numFmtId="0" fontId="18" fillId="0" borderId="11" xfId="15" applyFont="1" applyBorder="1" applyAlignment="1">
      <alignment horizontal="center" vertical="center"/>
    </xf>
    <xf numFmtId="0" fontId="19" fillId="0" borderId="10" xfId="15" applyFont="1" applyBorder="1" applyAlignment="1">
      <alignment horizontal="center" vertical="center"/>
    </xf>
    <xf numFmtId="3" fontId="19" fillId="0" borderId="13" xfId="15" applyNumberFormat="1" applyFont="1" applyBorder="1" applyAlignment="1">
      <alignment vertical="center"/>
    </xf>
    <xf numFmtId="3" fontId="20" fillId="0" borderId="13" xfId="15" applyNumberFormat="1" applyFont="1" applyBorder="1" applyAlignment="1">
      <alignment vertical="center"/>
    </xf>
    <xf numFmtId="0" fontId="21" fillId="2" borderId="14" xfId="15" applyFont="1" applyFill="1" applyBorder="1" applyAlignment="1">
      <alignment horizontal="center" vertical="center" wrapText="1"/>
    </xf>
    <xf numFmtId="0" fontId="21" fillId="2" borderId="15" xfId="15" applyFont="1" applyFill="1" applyBorder="1" applyAlignment="1">
      <alignment horizontal="center" vertical="center" wrapText="1"/>
    </xf>
    <xf numFmtId="0" fontId="18" fillId="0" borderId="16" xfId="15" applyFont="1" applyBorder="1" applyAlignment="1">
      <alignment horizontal="center" vertical="center"/>
    </xf>
    <xf numFmtId="3" fontId="19" fillId="0" borderId="17" xfId="15" applyNumberFormat="1" applyFont="1" applyBorder="1" applyAlignment="1">
      <alignment vertical="center"/>
    </xf>
    <xf numFmtId="0" fontId="18" fillId="14" borderId="22" xfId="15" applyFont="1" applyFill="1" applyBorder="1" applyAlignment="1">
      <alignment vertical="center"/>
    </xf>
    <xf numFmtId="0" fontId="18" fillId="14" borderId="26" xfId="15" applyFont="1" applyFill="1" applyBorder="1" applyAlignment="1">
      <alignment vertical="center"/>
    </xf>
    <xf numFmtId="0" fontId="18" fillId="14" borderId="27" xfId="15" applyFont="1" applyFill="1" applyBorder="1" applyAlignment="1">
      <alignment vertical="center"/>
    </xf>
    <xf numFmtId="0" fontId="18" fillId="0" borderId="29" xfId="15" applyFont="1" applyBorder="1" applyAlignment="1">
      <alignment horizontal="center" vertical="center"/>
    </xf>
    <xf numFmtId="0" fontId="18" fillId="0" borderId="31" xfId="15" applyFont="1" applyBorder="1" applyAlignment="1">
      <alignment horizontal="center" vertical="center"/>
    </xf>
    <xf numFmtId="0" fontId="18" fillId="0" borderId="25" xfId="15" applyFont="1" applyBorder="1" applyAlignment="1">
      <alignment vertical="center"/>
    </xf>
    <xf numFmtId="0" fontId="18" fillId="0" borderId="26" xfId="15" applyFont="1" applyBorder="1" applyAlignment="1">
      <alignment vertical="center"/>
    </xf>
    <xf numFmtId="0" fontId="18" fillId="0" borderId="32" xfId="15" applyFont="1" applyBorder="1" applyAlignment="1">
      <alignment vertical="center" wrapText="1"/>
    </xf>
    <xf numFmtId="0" fontId="19" fillId="15" borderId="33" xfId="15" applyFont="1" applyFill="1" applyBorder="1" applyAlignment="1">
      <alignment horizontal="center" vertical="center"/>
    </xf>
    <xf numFmtId="0" fontId="19" fillId="15" borderId="19" xfId="15" applyFont="1" applyFill="1" applyBorder="1" applyAlignment="1">
      <alignment vertical="center" wrapText="1"/>
    </xf>
    <xf numFmtId="3" fontId="19" fillId="15" borderId="21" xfId="15" applyNumberFormat="1" applyFont="1" applyFill="1" applyBorder="1" applyAlignment="1">
      <alignment vertical="center"/>
    </xf>
    <xf numFmtId="0" fontId="19" fillId="14" borderId="23" xfId="15" applyFont="1" applyFill="1" applyBorder="1" applyAlignment="1">
      <alignment vertical="center"/>
    </xf>
    <xf numFmtId="0" fontId="18" fillId="14" borderId="25" xfId="15" applyFont="1" applyFill="1" applyBorder="1" applyAlignment="1">
      <alignment vertical="center"/>
    </xf>
    <xf numFmtId="0" fontId="18" fillId="14" borderId="65" xfId="15" applyFont="1" applyFill="1" applyBorder="1" applyAlignment="1">
      <alignment vertical="center"/>
    </xf>
    <xf numFmtId="4" fontId="18" fillId="14" borderId="22" xfId="15" applyNumberFormat="1" applyFont="1" applyFill="1" applyBorder="1" applyAlignment="1">
      <alignment horizontal="right" vertical="center"/>
    </xf>
    <xf numFmtId="4" fontId="19" fillId="14" borderId="19" xfId="15" applyNumberFormat="1" applyFont="1" applyFill="1" applyBorder="1" applyAlignment="1">
      <alignment horizontal="right" vertical="center"/>
    </xf>
    <xf numFmtId="4" fontId="22" fillId="14" borderId="19" xfId="0" applyNumberFormat="1" applyFont="1" applyFill="1" applyBorder="1" applyAlignment="1">
      <alignment horizontal="center" vertical="center"/>
    </xf>
    <xf numFmtId="4" fontId="22" fillId="14" borderId="24" xfId="0" applyNumberFormat="1" applyFont="1" applyFill="1" applyBorder="1" applyAlignment="1">
      <alignment horizontal="right" vertical="center"/>
    </xf>
    <xf numFmtId="4" fontId="19" fillId="15" borderId="21" xfId="15" applyNumberFormat="1" applyFont="1" applyFill="1" applyBorder="1" applyAlignment="1">
      <alignment vertical="center"/>
    </xf>
    <xf numFmtId="4" fontId="19" fillId="15" borderId="34" xfId="15" applyNumberFormat="1" applyFont="1" applyFill="1" applyBorder="1" applyAlignment="1">
      <alignment vertical="center"/>
    </xf>
    <xf numFmtId="0" fontId="19" fillId="0" borderId="0" xfId="15" applyFont="1" applyAlignment="1">
      <alignment horizontal="center"/>
    </xf>
    <xf numFmtId="0" fontId="18" fillId="14" borderId="68" xfId="15" applyFont="1" applyFill="1" applyBorder="1" applyAlignment="1">
      <alignment vertical="center"/>
    </xf>
    <xf numFmtId="4" fontId="18" fillId="14" borderId="68" xfId="15" applyNumberFormat="1" applyFont="1" applyFill="1" applyBorder="1" applyAlignment="1">
      <alignment horizontal="right" vertical="center"/>
    </xf>
    <xf numFmtId="4" fontId="19" fillId="0" borderId="19" xfId="15" applyNumberFormat="1" applyFont="1" applyBorder="1" applyAlignment="1">
      <alignment horizontal="right" vertical="center"/>
    </xf>
    <xf numFmtId="4" fontId="22" fillId="0" borderId="19" xfId="0" applyNumberFormat="1" applyFont="1" applyBorder="1" applyAlignment="1">
      <alignment horizontal="center" vertical="center"/>
    </xf>
    <xf numFmtId="0" fontId="18" fillId="0" borderId="0" xfId="15" applyFont="1" applyAlignment="1">
      <alignment wrapText="1"/>
    </xf>
    <xf numFmtId="0" fontId="0" fillId="14" borderId="63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0" fillId="14" borderId="67" xfId="0" applyFill="1" applyBorder="1" applyAlignment="1">
      <alignment horizontal="center" vertical="center"/>
    </xf>
    <xf numFmtId="3" fontId="19" fillId="0" borderId="30" xfId="15" applyNumberFormat="1" applyFont="1" applyBorder="1" applyAlignment="1">
      <alignment vertical="center"/>
    </xf>
    <xf numFmtId="0" fontId="19" fillId="0" borderId="63" xfId="15" applyFont="1" applyBorder="1" applyAlignment="1">
      <alignment horizontal="center" vertical="center"/>
    </xf>
    <xf numFmtId="0" fontId="19" fillId="0" borderId="67" xfId="15" applyFont="1" applyBorder="1" applyAlignment="1">
      <alignment horizontal="center" vertical="center"/>
    </xf>
    <xf numFmtId="3" fontId="19" fillId="0" borderId="68" xfId="15" applyNumberFormat="1" applyFont="1" applyBorder="1" applyAlignment="1">
      <alignment vertical="center"/>
    </xf>
    <xf numFmtId="3" fontId="19" fillId="0" borderId="35" xfId="15" applyNumberFormat="1" applyFont="1" applyBorder="1" applyAlignment="1">
      <alignment vertical="center"/>
    </xf>
    <xf numFmtId="3" fontId="20" fillId="0" borderId="35" xfId="15" applyNumberFormat="1" applyFont="1" applyBorder="1" applyAlignment="1">
      <alignment vertical="center"/>
    </xf>
    <xf numFmtId="3" fontId="19" fillId="0" borderId="36" xfId="15" applyNumberFormat="1" applyFont="1" applyBorder="1" applyAlignment="1">
      <alignment vertical="center"/>
    </xf>
    <xf numFmtId="0" fontId="19" fillId="15" borderId="22" xfId="15" applyFont="1" applyFill="1" applyBorder="1" applyAlignment="1">
      <alignment horizontal="center" vertical="center"/>
    </xf>
    <xf numFmtId="0" fontId="19" fillId="15" borderId="22" xfId="15" applyFont="1" applyFill="1" applyBorder="1" applyAlignment="1">
      <alignment vertical="center" wrapText="1"/>
    </xf>
    <xf numFmtId="4" fontId="19" fillId="15" borderId="22" xfId="15" applyNumberFormat="1" applyFont="1" applyFill="1" applyBorder="1" applyAlignment="1">
      <alignment vertical="center"/>
    </xf>
    <xf numFmtId="0" fontId="18" fillId="0" borderId="32" xfId="15" applyFont="1" applyBorder="1" applyAlignment="1">
      <alignment horizontal="left" vertical="center"/>
    </xf>
    <xf numFmtId="0" fontId="19" fillId="0" borderId="19" xfId="15" applyFont="1" applyBorder="1" applyAlignment="1">
      <alignment vertical="center"/>
    </xf>
    <xf numFmtId="0" fontId="18" fillId="0" borderId="0" xfId="15" applyFont="1" applyAlignment="1">
      <alignment horizontal="left" vertical="center"/>
    </xf>
    <xf numFmtId="0" fontId="19" fillId="0" borderId="12" xfId="15" applyFont="1" applyBorder="1" applyAlignment="1">
      <alignment horizontal="center" vertical="center"/>
    </xf>
    <xf numFmtId="0" fontId="18" fillId="0" borderId="0" xfId="15" applyFont="1" applyAlignment="1">
      <alignment vertical="center"/>
    </xf>
    <xf numFmtId="49" fontId="18" fillId="0" borderId="10" xfId="15" applyNumberFormat="1" applyFont="1" applyBorder="1" applyAlignment="1">
      <alignment horizontal="center" vertical="center"/>
    </xf>
    <xf numFmtId="3" fontId="20" fillId="14" borderId="32" xfId="0" applyNumberFormat="1" applyFont="1" applyFill="1" applyBorder="1" applyAlignment="1">
      <alignment horizontal="center" vertical="center"/>
    </xf>
    <xf numFmtId="4" fontId="23" fillId="14" borderId="32" xfId="15" applyNumberFormat="1" applyFont="1" applyFill="1" applyBorder="1" applyAlignment="1">
      <alignment horizontal="center" vertical="center" wrapText="1"/>
    </xf>
    <xf numFmtId="49" fontId="0" fillId="14" borderId="67" xfId="0" applyNumberFormat="1" applyFill="1" applyBorder="1" applyAlignment="1">
      <alignment horizontal="center" vertical="center"/>
    </xf>
    <xf numFmtId="4" fontId="19" fillId="14" borderId="41" xfId="0" applyNumberFormat="1" applyFont="1" applyFill="1" applyBorder="1" applyAlignment="1">
      <alignment horizontal="center" vertical="center"/>
    </xf>
    <xf numFmtId="4" fontId="22" fillId="14" borderId="41" xfId="0" applyNumberFormat="1" applyFont="1" applyFill="1" applyBorder="1" applyAlignment="1">
      <alignment horizontal="center" vertical="center"/>
    </xf>
    <xf numFmtId="4" fontId="22" fillId="14" borderId="35" xfId="0" applyNumberFormat="1" applyFont="1" applyFill="1" applyBorder="1" applyAlignment="1">
      <alignment horizontal="center" vertical="center"/>
    </xf>
    <xf numFmtId="4" fontId="22" fillId="14" borderId="36" xfId="0" applyNumberFormat="1" applyFont="1" applyFill="1" applyBorder="1" applyAlignment="1">
      <alignment horizontal="right" vertical="center"/>
    </xf>
    <xf numFmtId="3" fontId="20" fillId="14" borderId="41" xfId="0" applyNumberFormat="1" applyFont="1" applyFill="1" applyBorder="1" applyAlignment="1">
      <alignment horizontal="center" vertical="center"/>
    </xf>
    <xf numFmtId="0" fontId="19" fillId="0" borderId="0" xfId="15" applyFont="1" applyAlignment="1">
      <alignment horizontal="center" vertical="center"/>
    </xf>
    <xf numFmtId="0" fontId="18" fillId="0" borderId="71" xfId="15" applyFont="1" applyBorder="1" applyAlignment="1">
      <alignment horizontal="left" vertical="center"/>
    </xf>
    <xf numFmtId="0" fontId="0" fillId="0" borderId="71" xfId="0" applyBorder="1" applyAlignment="1">
      <alignment horizontal="center" vertical="center"/>
    </xf>
    <xf numFmtId="0" fontId="24" fillId="0" borderId="71" xfId="0" applyFont="1" applyBorder="1" applyAlignment="1">
      <alignment horizontal="center" vertical="center" wrapText="1"/>
    </xf>
    <xf numFmtId="3" fontId="19" fillId="0" borderId="71" xfId="15" applyNumberFormat="1" applyFont="1" applyBorder="1" applyAlignment="1">
      <alignment vertical="center"/>
    </xf>
    <xf numFmtId="3" fontId="19" fillId="0" borderId="0" xfId="15" applyNumberFormat="1" applyFont="1" applyAlignment="1">
      <alignment vertical="center"/>
    </xf>
    <xf numFmtId="3" fontId="20" fillId="0" borderId="0" xfId="15" applyNumberFormat="1" applyFont="1" applyAlignment="1">
      <alignment vertical="center"/>
    </xf>
    <xf numFmtId="3" fontId="19" fillId="0" borderId="18" xfId="15" applyNumberFormat="1" applyFont="1" applyBorder="1" applyAlignment="1">
      <alignment vertical="center"/>
    </xf>
    <xf numFmtId="3" fontId="19" fillId="0" borderId="28" xfId="15" applyNumberFormat="1" applyFont="1" applyBorder="1" applyAlignment="1">
      <alignment vertical="center"/>
    </xf>
    <xf numFmtId="0" fontId="19" fillId="0" borderId="66" xfId="15" applyFont="1" applyBorder="1" applyAlignment="1">
      <alignment vertical="center"/>
    </xf>
    <xf numFmtId="3" fontId="19" fillId="0" borderId="72" xfId="15" applyNumberFormat="1" applyFont="1" applyBorder="1" applyAlignment="1">
      <alignment vertical="center"/>
    </xf>
    <xf numFmtId="3" fontId="18" fillId="14" borderId="64" xfId="15" applyNumberFormat="1" applyFont="1" applyFill="1" applyBorder="1" applyAlignment="1">
      <alignment horizontal="center" vertical="center" wrapText="1"/>
    </xf>
    <xf numFmtId="3" fontId="18" fillId="14" borderId="46" xfId="15" applyNumberFormat="1" applyFont="1" applyFill="1" applyBorder="1" applyAlignment="1">
      <alignment horizontal="center" vertical="center" wrapText="1"/>
    </xf>
    <xf numFmtId="3" fontId="18" fillId="14" borderId="47" xfId="15" applyNumberFormat="1" applyFont="1" applyFill="1" applyBorder="1" applyAlignment="1">
      <alignment horizontal="center" vertical="center" wrapText="1"/>
    </xf>
    <xf numFmtId="3" fontId="18" fillId="14" borderId="37" xfId="15" applyNumberFormat="1" applyFont="1" applyFill="1" applyBorder="1" applyAlignment="1">
      <alignment horizontal="center" vertical="center" wrapText="1"/>
    </xf>
    <xf numFmtId="3" fontId="18" fillId="14" borderId="0" xfId="15" applyNumberFormat="1" applyFont="1" applyFill="1" applyAlignment="1">
      <alignment horizontal="center" vertical="center" wrapText="1"/>
    </xf>
    <xf numFmtId="3" fontId="18" fillId="14" borderId="18" xfId="15" applyNumberFormat="1" applyFont="1" applyFill="1" applyBorder="1" applyAlignment="1">
      <alignment horizontal="center" vertical="center" wrapText="1"/>
    </xf>
    <xf numFmtId="3" fontId="18" fillId="14" borderId="41" xfId="15" applyNumberFormat="1" applyFont="1" applyFill="1" applyBorder="1" applyAlignment="1">
      <alignment horizontal="center" vertical="center" wrapText="1"/>
    </xf>
    <xf numFmtId="3" fontId="18" fillId="14" borderId="35" xfId="15" applyNumberFormat="1" applyFont="1" applyFill="1" applyBorder="1" applyAlignment="1">
      <alignment horizontal="center" vertical="center" wrapText="1"/>
    </xf>
    <xf numFmtId="3" fontId="18" fillId="14" borderId="36" xfId="15" applyNumberFormat="1" applyFont="1" applyFill="1" applyBorder="1" applyAlignment="1">
      <alignment horizontal="center" vertical="center" wrapText="1"/>
    </xf>
    <xf numFmtId="3" fontId="18" fillId="0" borderId="28" xfId="15" applyNumberFormat="1" applyFont="1" applyBorder="1" applyAlignment="1">
      <alignment horizontal="center" vertical="center"/>
    </xf>
    <xf numFmtId="3" fontId="18" fillId="0" borderId="71" xfId="15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" fontId="23" fillId="0" borderId="28" xfId="15" applyNumberFormat="1" applyFont="1" applyBorder="1" applyAlignment="1">
      <alignment horizontal="center" vertical="center" wrapText="1"/>
    </xf>
    <xf numFmtId="3" fontId="23" fillId="0" borderId="71" xfId="15" applyNumberFormat="1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19" fillId="0" borderId="0" xfId="15" applyFont="1" applyAlignment="1">
      <alignment wrapText="1"/>
    </xf>
    <xf numFmtId="0" fontId="22" fillId="0" borderId="0" xfId="0" applyFont="1" applyAlignment="1">
      <alignment wrapText="1"/>
    </xf>
    <xf numFmtId="0" fontId="19" fillId="0" borderId="0" xfId="15" applyFont="1" applyAlignment="1">
      <alignment horizontal="right"/>
    </xf>
    <xf numFmtId="0" fontId="21" fillId="2" borderId="53" xfId="15" applyFont="1" applyFill="1" applyBorder="1" applyAlignment="1">
      <alignment horizontal="center" vertical="center"/>
    </xf>
    <xf numFmtId="0" fontId="21" fillId="2" borderId="54" xfId="15" applyFont="1" applyFill="1" applyBorder="1" applyAlignment="1">
      <alignment horizontal="center" vertical="center"/>
    </xf>
    <xf numFmtId="0" fontId="19" fillId="0" borderId="0" xfId="15" applyFont="1" applyAlignment="1">
      <alignment horizontal="center"/>
    </xf>
    <xf numFmtId="0" fontId="21" fillId="2" borderId="51" xfId="15" applyFont="1" applyFill="1" applyBorder="1" applyAlignment="1">
      <alignment horizontal="center" vertical="center" wrapText="1"/>
    </xf>
    <xf numFmtId="0" fontId="21" fillId="2" borderId="52" xfId="15" applyFont="1" applyFill="1" applyBorder="1" applyAlignment="1">
      <alignment horizontal="center" vertical="center" wrapText="1"/>
    </xf>
    <xf numFmtId="0" fontId="21" fillId="2" borderId="55" xfId="15" applyFont="1" applyFill="1" applyBorder="1" applyAlignment="1">
      <alignment horizontal="center" vertical="center"/>
    </xf>
    <xf numFmtId="0" fontId="21" fillId="2" borderId="49" xfId="15" applyFont="1" applyFill="1" applyBorder="1" applyAlignment="1">
      <alignment horizontal="center" vertical="center" wrapText="1"/>
    </xf>
    <xf numFmtId="0" fontId="21" fillId="2" borderId="50" xfId="15" applyFont="1" applyFill="1" applyBorder="1" applyAlignment="1">
      <alignment horizontal="center" vertical="center" wrapText="1"/>
    </xf>
    <xf numFmtId="0" fontId="21" fillId="2" borderId="14" xfId="15" applyFont="1" applyFill="1" applyBorder="1" applyAlignment="1">
      <alignment horizontal="center" vertical="center" wrapText="1"/>
    </xf>
    <xf numFmtId="0" fontId="18" fillId="2" borderId="57" xfId="15" applyFont="1" applyFill="1" applyBorder="1" applyAlignment="1">
      <alignment horizontal="center" vertical="center"/>
    </xf>
    <xf numFmtId="0" fontId="18" fillId="2" borderId="58" xfId="15" applyFont="1" applyFill="1" applyBorder="1" applyAlignment="1">
      <alignment horizontal="center" vertical="center"/>
    </xf>
    <xf numFmtId="0" fontId="18" fillId="2" borderId="59" xfId="15" applyFont="1" applyFill="1" applyBorder="1" applyAlignment="1">
      <alignment horizontal="center" vertical="center"/>
    </xf>
    <xf numFmtId="0" fontId="18" fillId="2" borderId="60" xfId="15" applyFont="1" applyFill="1" applyBorder="1" applyAlignment="1">
      <alignment horizontal="center" vertical="center"/>
    </xf>
    <xf numFmtId="0" fontId="21" fillId="2" borderId="49" xfId="15" applyFont="1" applyFill="1" applyBorder="1" applyAlignment="1">
      <alignment horizontal="center" vertical="center"/>
    </xf>
    <xf numFmtId="0" fontId="21" fillId="2" borderId="50" xfId="15" applyFont="1" applyFill="1" applyBorder="1" applyAlignment="1">
      <alignment horizontal="center" vertical="center"/>
    </xf>
    <xf numFmtId="0" fontId="21" fillId="2" borderId="56" xfId="15" applyFont="1" applyFill="1" applyBorder="1" applyAlignment="1">
      <alignment horizontal="center" vertical="center"/>
    </xf>
    <xf numFmtId="0" fontId="19" fillId="15" borderId="43" xfId="15" applyFont="1" applyFill="1" applyBorder="1" applyAlignment="1">
      <alignment horizontal="center" vertical="center"/>
    </xf>
    <xf numFmtId="0" fontId="19" fillId="15" borderId="44" xfId="15" applyFont="1" applyFill="1" applyBorder="1" applyAlignment="1">
      <alignment horizontal="center" vertical="center"/>
    </xf>
    <xf numFmtId="4" fontId="18" fillId="15" borderId="70" xfId="15" applyNumberFormat="1" applyFont="1" applyFill="1" applyBorder="1" applyAlignment="1">
      <alignment horizontal="center" vertical="center"/>
    </xf>
    <xf numFmtId="4" fontId="18" fillId="15" borderId="44" xfId="15" applyNumberFormat="1" applyFont="1" applyFill="1" applyBorder="1" applyAlignment="1">
      <alignment horizontal="center" vertical="center"/>
    </xf>
    <xf numFmtId="3" fontId="18" fillId="15" borderId="44" xfId="15" applyNumberFormat="1" applyFont="1" applyFill="1" applyBorder="1" applyAlignment="1">
      <alignment horizontal="center" vertical="center"/>
    </xf>
    <xf numFmtId="3" fontId="18" fillId="15" borderId="45" xfId="15" applyNumberFormat="1" applyFont="1" applyFill="1" applyBorder="1" applyAlignment="1">
      <alignment horizontal="center" vertical="center"/>
    </xf>
    <xf numFmtId="49" fontId="0" fillId="14" borderId="63" xfId="0" applyNumberFormat="1" applyFill="1" applyBorder="1" applyAlignment="1">
      <alignment horizontal="center" vertical="center"/>
    </xf>
    <xf numFmtId="49" fontId="0" fillId="14" borderId="10" xfId="0" applyNumberFormat="1" applyFill="1" applyBorder="1" applyAlignment="1">
      <alignment horizontal="center" vertical="center"/>
    </xf>
    <xf numFmtId="49" fontId="0" fillId="14" borderId="67" xfId="0" applyNumberFormat="1" applyFill="1" applyBorder="1" applyAlignment="1">
      <alignment horizontal="center" vertical="center"/>
    </xf>
    <xf numFmtId="4" fontId="0" fillId="14" borderId="41" xfId="0" applyNumberFormat="1" applyFill="1" applyBorder="1" applyAlignment="1">
      <alignment horizontal="center" vertical="center"/>
    </xf>
    <xf numFmtId="4" fontId="0" fillId="14" borderId="35" xfId="0" applyNumberFormat="1" applyFill="1" applyBorder="1" applyAlignment="1">
      <alignment horizontal="center" vertical="center"/>
    </xf>
    <xf numFmtId="4" fontId="0" fillId="14" borderId="36" xfId="0" applyNumberFormat="1" applyFill="1" applyBorder="1" applyAlignment="1">
      <alignment horizontal="center" vertical="center"/>
    </xf>
    <xf numFmtId="4" fontId="19" fillId="14" borderId="39" xfId="0" applyNumberFormat="1" applyFont="1" applyFill="1" applyBorder="1" applyAlignment="1">
      <alignment horizontal="center" vertical="center"/>
    </xf>
    <xf numFmtId="4" fontId="19" fillId="14" borderId="20" xfId="0" applyNumberFormat="1" applyFont="1" applyFill="1" applyBorder="1" applyAlignment="1">
      <alignment horizontal="center" vertical="center"/>
    </xf>
    <xf numFmtId="4" fontId="19" fillId="15" borderId="41" xfId="15" applyNumberFormat="1" applyFont="1" applyFill="1" applyBorder="1" applyAlignment="1">
      <alignment horizontal="center" vertical="center"/>
    </xf>
    <xf numFmtId="4" fontId="19" fillId="15" borderId="42" xfId="15" applyNumberFormat="1" applyFont="1" applyFill="1" applyBorder="1" applyAlignment="1">
      <alignment horizontal="center" vertical="center"/>
    </xf>
    <xf numFmtId="0" fontId="21" fillId="2" borderId="61" xfId="15" applyFont="1" applyFill="1" applyBorder="1" applyAlignment="1">
      <alignment horizontal="center" vertical="center" wrapText="1"/>
    </xf>
    <xf numFmtId="0" fontId="21" fillId="2" borderId="62" xfId="15" applyFont="1" applyFill="1" applyBorder="1" applyAlignment="1">
      <alignment horizontal="center" vertical="center" wrapText="1"/>
    </xf>
    <xf numFmtId="3" fontId="18" fillId="0" borderId="46" xfId="15" applyNumberFormat="1" applyFont="1" applyBorder="1" applyAlignment="1">
      <alignment horizontal="center" vertical="center" wrapText="1"/>
    </xf>
    <xf numFmtId="3" fontId="18" fillId="0" borderId="47" xfId="15" applyNumberFormat="1" applyFont="1" applyBorder="1" applyAlignment="1">
      <alignment horizontal="center" vertical="center" wrapText="1"/>
    </xf>
    <xf numFmtId="3" fontId="18" fillId="0" borderId="0" xfId="15" applyNumberFormat="1" applyFont="1" applyAlignment="1">
      <alignment horizontal="center" vertical="center" wrapText="1"/>
    </xf>
    <xf numFmtId="3" fontId="18" fillId="0" borderId="18" xfId="15" applyNumberFormat="1" applyFont="1" applyBorder="1" applyAlignment="1">
      <alignment horizontal="center" vertical="center" wrapText="1"/>
    </xf>
    <xf numFmtId="3" fontId="18" fillId="0" borderId="40" xfId="15" applyNumberFormat="1" applyFont="1" applyBorder="1" applyAlignment="1">
      <alignment horizontal="center" vertical="center" wrapText="1"/>
    </xf>
    <xf numFmtId="3" fontId="18" fillId="0" borderId="48" xfId="15" applyNumberFormat="1" applyFont="1" applyBorder="1" applyAlignment="1">
      <alignment horizontal="center" vertical="center" wrapText="1"/>
    </xf>
    <xf numFmtId="3" fontId="19" fillId="0" borderId="28" xfId="15" applyNumberFormat="1" applyFont="1" applyBorder="1" applyAlignment="1">
      <alignment vertical="center"/>
    </xf>
    <xf numFmtId="0" fontId="0" fillId="0" borderId="32" xfId="0" applyBorder="1" applyAlignment="1">
      <alignment vertical="center"/>
    </xf>
    <xf numFmtId="0" fontId="18" fillId="0" borderId="66" xfId="15" applyFon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4" fontId="0" fillId="0" borderId="64" xfId="0" applyNumberFormat="1" applyBorder="1" applyAlignment="1">
      <alignment horizontal="center" vertical="center" wrapText="1"/>
    </xf>
    <xf numFmtId="4" fontId="0" fillId="0" borderId="46" xfId="0" applyNumberFormat="1" applyBorder="1" applyAlignment="1">
      <alignment horizontal="center" vertical="center" wrapText="1"/>
    </xf>
    <xf numFmtId="4" fontId="0" fillId="0" borderId="69" xfId="0" applyNumberFormat="1" applyBorder="1" applyAlignment="1">
      <alignment horizontal="center" vertical="center" wrapText="1"/>
    </xf>
    <xf numFmtId="4" fontId="0" fillId="0" borderId="37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38" xfId="0" applyNumberFormat="1" applyBorder="1" applyAlignment="1">
      <alignment horizontal="center" vertical="center" wrapText="1"/>
    </xf>
    <xf numFmtId="4" fontId="0" fillId="0" borderId="41" xfId="0" applyNumberFormat="1" applyBorder="1" applyAlignment="1">
      <alignment horizontal="center" vertical="center" wrapText="1"/>
    </xf>
    <xf numFmtId="4" fontId="0" fillId="0" borderId="35" xfId="0" applyNumberFormat="1" applyBorder="1" applyAlignment="1">
      <alignment horizontal="center" vertical="center" wrapText="1"/>
    </xf>
    <xf numFmtId="4" fontId="0" fillId="0" borderId="42" xfId="0" applyNumberFormat="1" applyBorder="1" applyAlignment="1">
      <alignment horizontal="center" vertical="center" wrapText="1"/>
    </xf>
    <xf numFmtId="4" fontId="23" fillId="14" borderId="66" xfId="15" applyNumberFormat="1" applyFont="1" applyFill="1" applyBorder="1" applyAlignment="1">
      <alignment horizontal="center" vertical="center" wrapText="1"/>
    </xf>
    <xf numFmtId="4" fontId="23" fillId="14" borderId="32" xfId="15" applyNumberFormat="1" applyFont="1" applyFill="1" applyBorder="1" applyAlignment="1">
      <alignment horizontal="center" vertical="center" wrapText="1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_zal_Szczecin" xfId="15" xr:uid="{00000000-0005-0000-0000-00000F000000}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2"/>
  <sheetViews>
    <sheetView tabSelected="1" view="pageBreakPreview" topLeftCell="A7" zoomScaleNormal="100" zoomScaleSheetLayoutView="100" workbookViewId="0">
      <selection activeCell="B37" sqref="B37"/>
    </sheetView>
  </sheetViews>
  <sheetFormatPr defaultColWidth="10.28515625" defaultRowHeight="11.25"/>
  <cols>
    <col min="1" max="1" width="6.140625" style="1" customWidth="1"/>
    <col min="2" max="2" width="19.7109375" style="1" customWidth="1"/>
    <col min="3" max="3" width="5" style="1" customWidth="1"/>
    <col min="4" max="4" width="7.28515625" style="1" customWidth="1"/>
    <col min="5" max="5" width="13.140625" style="1" customWidth="1"/>
    <col min="6" max="6" width="12.85546875" style="1" customWidth="1"/>
    <col min="7" max="7" width="13.5703125" style="1" customWidth="1"/>
    <col min="8" max="8" width="13" style="1" customWidth="1"/>
    <col min="9" max="9" width="12.85546875" style="1" customWidth="1"/>
    <col min="10" max="10" width="6.5703125" style="1" customWidth="1"/>
    <col min="11" max="11" width="7" style="1" customWidth="1"/>
    <col min="12" max="12" width="13.28515625" style="1" customWidth="1"/>
    <col min="13" max="13" width="13" style="1" customWidth="1"/>
    <col min="14" max="14" width="10.42578125" style="1" customWidth="1"/>
    <col min="15" max="15" width="7.7109375" style="1" customWidth="1"/>
    <col min="16" max="16" width="8.85546875" style="1" customWidth="1"/>
    <col min="17" max="17" width="14.140625" style="1" customWidth="1"/>
    <col min="18" max="16384" width="10.28515625" style="1"/>
  </cols>
  <sheetData>
    <row r="1" spans="1:18" ht="48" customHeight="1">
      <c r="N1" s="93" t="s">
        <v>50</v>
      </c>
      <c r="O1" s="94"/>
      <c r="P1" s="94"/>
      <c r="Q1" s="94"/>
      <c r="R1" s="39"/>
    </row>
    <row r="2" spans="1:18" ht="14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18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8" ht="14.25" customHeight="1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8" ht="14.25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8" ht="14.2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8" ht="18" customHeight="1" thickBot="1">
      <c r="A7" s="105" t="s">
        <v>1</v>
      </c>
      <c r="B7" s="107" t="s">
        <v>2</v>
      </c>
      <c r="C7" s="128" t="s">
        <v>3</v>
      </c>
      <c r="D7" s="99" t="s">
        <v>4</v>
      </c>
      <c r="E7" s="99" t="s">
        <v>5</v>
      </c>
      <c r="F7" s="111" t="s">
        <v>6</v>
      </c>
      <c r="G7" s="111"/>
      <c r="H7" s="96" t="s">
        <v>7</v>
      </c>
      <c r="I7" s="96"/>
      <c r="J7" s="96"/>
      <c r="K7" s="96"/>
      <c r="L7" s="96"/>
      <c r="M7" s="96"/>
      <c r="N7" s="96"/>
      <c r="O7" s="96"/>
      <c r="P7" s="96"/>
      <c r="Q7" s="97"/>
    </row>
    <row r="8" spans="1:18" ht="16.5" customHeight="1" thickBot="1">
      <c r="A8" s="106"/>
      <c r="B8" s="108"/>
      <c r="C8" s="129"/>
      <c r="D8" s="100"/>
      <c r="E8" s="100"/>
      <c r="F8" s="104" t="s">
        <v>8</v>
      </c>
      <c r="G8" s="104" t="s">
        <v>9</v>
      </c>
      <c r="H8" s="109" t="s">
        <v>34</v>
      </c>
      <c r="I8" s="109"/>
      <c r="J8" s="109"/>
      <c r="K8" s="109"/>
      <c r="L8" s="109"/>
      <c r="M8" s="109"/>
      <c r="N8" s="109"/>
      <c r="O8" s="109"/>
      <c r="P8" s="109"/>
      <c r="Q8" s="110"/>
    </row>
    <row r="9" spans="1:18" ht="15" customHeight="1" thickBot="1">
      <c r="A9" s="106"/>
      <c r="B9" s="108"/>
      <c r="C9" s="129"/>
      <c r="D9" s="100"/>
      <c r="E9" s="100"/>
      <c r="F9" s="100"/>
      <c r="G9" s="100"/>
      <c r="H9" s="104" t="s">
        <v>10</v>
      </c>
      <c r="I9" s="109" t="s">
        <v>11</v>
      </c>
      <c r="J9" s="109"/>
      <c r="K9" s="109"/>
      <c r="L9" s="109"/>
      <c r="M9" s="109"/>
      <c r="N9" s="109"/>
      <c r="O9" s="109"/>
      <c r="P9" s="109"/>
      <c r="Q9" s="110"/>
    </row>
    <row r="10" spans="1:18" ht="24.75" customHeight="1" thickBot="1">
      <c r="A10" s="106"/>
      <c r="B10" s="108"/>
      <c r="C10" s="129"/>
      <c r="D10" s="100"/>
      <c r="E10" s="100"/>
      <c r="F10" s="100"/>
      <c r="G10" s="100"/>
      <c r="H10" s="100"/>
      <c r="I10" s="101" t="s">
        <v>12</v>
      </c>
      <c r="J10" s="101"/>
      <c r="K10" s="101"/>
      <c r="L10" s="101"/>
      <c r="M10" s="109" t="s">
        <v>9</v>
      </c>
      <c r="N10" s="109"/>
      <c r="O10" s="109"/>
      <c r="P10" s="109"/>
      <c r="Q10" s="110"/>
    </row>
    <row r="11" spans="1:18" ht="20.25" customHeight="1" thickBot="1">
      <c r="A11" s="106"/>
      <c r="B11" s="108"/>
      <c r="C11" s="129"/>
      <c r="D11" s="100"/>
      <c r="E11" s="100"/>
      <c r="F11" s="100"/>
      <c r="G11" s="100"/>
      <c r="H11" s="100"/>
      <c r="I11" s="104" t="s">
        <v>13</v>
      </c>
      <c r="J11" s="101" t="s">
        <v>14</v>
      </c>
      <c r="K11" s="101"/>
      <c r="L11" s="101"/>
      <c r="M11" s="104" t="s">
        <v>15</v>
      </c>
      <c r="N11" s="102" t="s">
        <v>14</v>
      </c>
      <c r="O11" s="102"/>
      <c r="P11" s="102"/>
      <c r="Q11" s="103"/>
    </row>
    <row r="12" spans="1:18" ht="60.75" customHeight="1" thickBot="1">
      <c r="A12" s="106"/>
      <c r="B12" s="108"/>
      <c r="C12" s="129"/>
      <c r="D12" s="100"/>
      <c r="E12" s="100"/>
      <c r="F12" s="100"/>
      <c r="G12" s="100"/>
      <c r="H12" s="100"/>
      <c r="I12" s="100"/>
      <c r="J12" s="10" t="s">
        <v>16</v>
      </c>
      <c r="K12" s="10" t="s">
        <v>17</v>
      </c>
      <c r="L12" s="10" t="s">
        <v>18</v>
      </c>
      <c r="M12" s="104"/>
      <c r="N12" s="10" t="s">
        <v>19</v>
      </c>
      <c r="O12" s="10" t="s">
        <v>16</v>
      </c>
      <c r="P12" s="10" t="s">
        <v>17</v>
      </c>
      <c r="Q12" s="11" t="s">
        <v>20</v>
      </c>
    </row>
    <row r="13" spans="1:18" ht="16.5" customHeight="1" thickBot="1">
      <c r="A13" s="5">
        <v>1</v>
      </c>
      <c r="B13" s="18">
        <v>2</v>
      </c>
      <c r="C13" s="17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12">
        <v>17</v>
      </c>
    </row>
    <row r="14" spans="1:18" ht="33" customHeight="1" thickBot="1">
      <c r="A14" s="22">
        <v>1</v>
      </c>
      <c r="B14" s="23" t="s">
        <v>21</v>
      </c>
      <c r="C14" s="116" t="s">
        <v>22</v>
      </c>
      <c r="D14" s="117"/>
      <c r="E14" s="24">
        <f>SUM(E19+E25)</f>
        <v>1744008</v>
      </c>
      <c r="F14" s="24">
        <f t="shared" ref="F14:Q14" si="0">SUM(F19+F25)</f>
        <v>1071308</v>
      </c>
      <c r="G14" s="24">
        <f t="shared" si="0"/>
        <v>662700</v>
      </c>
      <c r="H14" s="24">
        <f t="shared" si="0"/>
        <v>1734008</v>
      </c>
      <c r="I14" s="24">
        <f t="shared" si="0"/>
        <v>1071308</v>
      </c>
      <c r="J14" s="24">
        <f t="shared" si="0"/>
        <v>0</v>
      </c>
      <c r="K14" s="24">
        <f t="shared" si="0"/>
        <v>0</v>
      </c>
      <c r="L14" s="24">
        <f t="shared" si="0"/>
        <v>1071308</v>
      </c>
      <c r="M14" s="24">
        <f t="shared" si="0"/>
        <v>662700</v>
      </c>
      <c r="N14" s="24">
        <f t="shared" si="0"/>
        <v>0</v>
      </c>
      <c r="O14" s="24">
        <f t="shared" si="0"/>
        <v>0</v>
      </c>
      <c r="P14" s="24">
        <f t="shared" si="0"/>
        <v>0</v>
      </c>
      <c r="Q14" s="24">
        <f t="shared" si="0"/>
        <v>662700</v>
      </c>
    </row>
    <row r="15" spans="1:18" s="2" customFormat="1" ht="20.25" customHeight="1">
      <c r="A15" s="44"/>
      <c r="B15" s="19" t="s">
        <v>23</v>
      </c>
      <c r="C15" s="78" t="s">
        <v>36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80"/>
    </row>
    <row r="16" spans="1:18" s="2" customFormat="1" ht="20.25" customHeight="1">
      <c r="A16" s="7"/>
      <c r="B16" s="20" t="s">
        <v>24</v>
      </c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3"/>
    </row>
    <row r="17" spans="1:17" s="2" customFormat="1" ht="16.5" customHeight="1">
      <c r="A17" s="7"/>
      <c r="B17" s="20" t="s">
        <v>25</v>
      </c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3"/>
    </row>
    <row r="18" spans="1:17" s="2" customFormat="1" ht="24.75" customHeight="1" thickBot="1">
      <c r="A18" s="58" t="s">
        <v>38</v>
      </c>
      <c r="B18" s="21" t="s">
        <v>32</v>
      </c>
      <c r="C18" s="84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6"/>
    </row>
    <row r="19" spans="1:17" s="2" customFormat="1" ht="22.5" customHeight="1" thickBot="1">
      <c r="A19" s="7"/>
      <c r="B19" s="54" t="s">
        <v>27</v>
      </c>
      <c r="C19" s="87"/>
      <c r="D19" s="90" t="s">
        <v>35</v>
      </c>
      <c r="E19" s="43">
        <f>SUM(E20:E20)</f>
        <v>35353</v>
      </c>
      <c r="F19" s="8">
        <f>SUM(F20:F20)</f>
        <v>5558</v>
      </c>
      <c r="G19" s="8">
        <f>SUM(G20:G20)</f>
        <v>29795</v>
      </c>
      <c r="H19" s="8">
        <f>SUM(I19+M19)</f>
        <v>35353</v>
      </c>
      <c r="I19" s="8">
        <v>5558</v>
      </c>
      <c r="J19" s="8"/>
      <c r="K19" s="8"/>
      <c r="L19" s="9">
        <v>5558</v>
      </c>
      <c r="M19" s="8">
        <v>29795</v>
      </c>
      <c r="N19" s="8"/>
      <c r="O19" s="8"/>
      <c r="P19" s="8"/>
      <c r="Q19" s="13">
        <v>29795</v>
      </c>
    </row>
    <row r="20" spans="1:17" s="2" customFormat="1" ht="33.75" customHeight="1" thickBot="1">
      <c r="A20" s="45"/>
      <c r="B20" s="53">
        <v>2023</v>
      </c>
      <c r="C20" s="89"/>
      <c r="D20" s="92"/>
      <c r="E20" s="46">
        <v>35353</v>
      </c>
      <c r="F20" s="46">
        <v>5558</v>
      </c>
      <c r="G20" s="46">
        <v>29795</v>
      </c>
      <c r="H20" s="47"/>
      <c r="I20" s="47"/>
      <c r="J20" s="47"/>
      <c r="K20" s="47"/>
      <c r="L20" s="48"/>
      <c r="M20" s="47"/>
      <c r="N20" s="47"/>
      <c r="O20" s="47"/>
      <c r="P20" s="47"/>
      <c r="Q20" s="49"/>
    </row>
    <row r="21" spans="1:17" s="2" customFormat="1" ht="18.75" customHeight="1">
      <c r="A21" s="44"/>
      <c r="B21" s="19" t="s">
        <v>23</v>
      </c>
      <c r="C21" s="78" t="s">
        <v>49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80"/>
    </row>
    <row r="22" spans="1:17" s="2" customFormat="1" ht="20.25" customHeight="1">
      <c r="A22" s="7"/>
      <c r="B22" s="20" t="s">
        <v>24</v>
      </c>
      <c r="C22" s="81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</row>
    <row r="23" spans="1:17" ht="15.75" customHeight="1">
      <c r="A23" s="7"/>
      <c r="B23" s="20" t="s">
        <v>25</v>
      </c>
      <c r="C23" s="81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3"/>
    </row>
    <row r="24" spans="1:17" ht="22.5" customHeight="1" thickBot="1">
      <c r="A24" s="58" t="s">
        <v>47</v>
      </c>
      <c r="B24" s="21" t="s">
        <v>32</v>
      </c>
      <c r="C24" s="84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6"/>
    </row>
    <row r="25" spans="1:17" ht="20.25" customHeight="1" thickBot="1">
      <c r="A25" s="7"/>
      <c r="B25" s="54" t="s">
        <v>27</v>
      </c>
      <c r="C25" s="87"/>
      <c r="D25" s="90" t="s">
        <v>48</v>
      </c>
      <c r="E25" s="43">
        <f>SUM(E26:E27)</f>
        <v>1708655</v>
      </c>
      <c r="F25" s="8">
        <f>SUM(F27:F27)</f>
        <v>1065750</v>
      </c>
      <c r="G25" s="8">
        <f t="shared" ref="G25" si="1">SUM(G27:G28)</f>
        <v>632905</v>
      </c>
      <c r="H25" s="8">
        <f>SUM(I25+M25)</f>
        <v>1698655</v>
      </c>
      <c r="I25" s="8">
        <v>1065750</v>
      </c>
      <c r="J25" s="8"/>
      <c r="K25" s="8"/>
      <c r="L25" s="9">
        <v>1065750</v>
      </c>
      <c r="M25" s="8">
        <v>632905</v>
      </c>
      <c r="N25" s="8"/>
      <c r="O25" s="8"/>
      <c r="P25" s="8"/>
      <c r="Q25" s="13">
        <v>632905</v>
      </c>
    </row>
    <row r="26" spans="1:17" ht="20.25" customHeight="1" thickBot="1">
      <c r="A26" s="7"/>
      <c r="B26" s="76">
        <v>2022</v>
      </c>
      <c r="C26" s="88"/>
      <c r="D26" s="91"/>
      <c r="E26" s="77">
        <v>10000</v>
      </c>
      <c r="F26" s="75">
        <v>10000</v>
      </c>
      <c r="G26" s="75">
        <v>0</v>
      </c>
      <c r="H26" s="72"/>
      <c r="I26" s="72"/>
      <c r="J26" s="72"/>
      <c r="K26" s="72"/>
      <c r="L26" s="73"/>
      <c r="M26" s="72"/>
      <c r="N26" s="72"/>
      <c r="O26" s="72"/>
      <c r="P26" s="72"/>
      <c r="Q26" s="74"/>
    </row>
    <row r="27" spans="1:17" ht="20.25" customHeight="1">
      <c r="A27" s="7"/>
      <c r="B27" s="138">
        <v>2023</v>
      </c>
      <c r="C27" s="88"/>
      <c r="D27" s="91"/>
      <c r="E27" s="136">
        <v>1698655</v>
      </c>
      <c r="F27" s="136">
        <v>1065750</v>
      </c>
      <c r="G27" s="136">
        <v>632905</v>
      </c>
      <c r="H27" s="72"/>
      <c r="I27" s="72"/>
      <c r="J27" s="72"/>
      <c r="K27" s="72"/>
      <c r="L27" s="73"/>
      <c r="M27" s="72"/>
      <c r="N27" s="72"/>
      <c r="O27" s="72"/>
      <c r="P27" s="72"/>
      <c r="Q27" s="74"/>
    </row>
    <row r="28" spans="1:17" ht="6.75" customHeight="1" thickBot="1">
      <c r="A28" s="45"/>
      <c r="B28" s="139"/>
      <c r="C28" s="89"/>
      <c r="D28" s="92"/>
      <c r="E28" s="137"/>
      <c r="F28" s="137"/>
      <c r="G28" s="137"/>
      <c r="H28" s="47"/>
      <c r="I28" s="47"/>
      <c r="J28" s="47"/>
      <c r="K28" s="47"/>
      <c r="L28" s="48"/>
      <c r="M28" s="47"/>
      <c r="N28" s="47"/>
      <c r="O28" s="47"/>
      <c r="P28" s="47"/>
      <c r="Q28" s="49"/>
    </row>
    <row r="29" spans="1:17" ht="6.75" customHeight="1">
      <c r="A29" s="67"/>
      <c r="B29" s="68"/>
      <c r="C29" s="69"/>
      <c r="D29" s="70"/>
      <c r="E29" s="71"/>
      <c r="F29" s="71"/>
      <c r="G29" s="71"/>
      <c r="H29" s="72"/>
      <c r="I29" s="72"/>
      <c r="J29" s="72"/>
      <c r="K29" s="72"/>
      <c r="L29" s="73"/>
      <c r="M29" s="72"/>
      <c r="N29" s="72"/>
      <c r="O29" s="72"/>
      <c r="P29" s="72"/>
      <c r="Q29" s="72"/>
    </row>
    <row r="30" spans="1:17" ht="34.5" customHeight="1" thickBot="1">
      <c r="A30" s="50">
        <v>2</v>
      </c>
      <c r="B30" s="51" t="s">
        <v>28</v>
      </c>
      <c r="C30" s="126" t="s">
        <v>22</v>
      </c>
      <c r="D30" s="127"/>
      <c r="E30" s="52">
        <f>SUM(E35+E48+E55+E42)</f>
        <v>825871</v>
      </c>
      <c r="F30" s="52">
        <f t="shared" ref="F30:Q30" si="2">SUM(F35+F48+F55+F42)</f>
        <v>11780</v>
      </c>
      <c r="G30" s="52">
        <f t="shared" si="2"/>
        <v>814091</v>
      </c>
      <c r="H30" s="52">
        <f t="shared" si="2"/>
        <v>576120</v>
      </c>
      <c r="I30" s="52">
        <f t="shared" si="2"/>
        <v>11780</v>
      </c>
      <c r="J30" s="52">
        <f t="shared" si="2"/>
        <v>0</v>
      </c>
      <c r="K30" s="52">
        <f t="shared" si="2"/>
        <v>0</v>
      </c>
      <c r="L30" s="52">
        <f t="shared" si="2"/>
        <v>11780</v>
      </c>
      <c r="M30" s="52">
        <f t="shared" si="2"/>
        <v>564340</v>
      </c>
      <c r="N30" s="52">
        <f t="shared" si="2"/>
        <v>0</v>
      </c>
      <c r="O30" s="52">
        <f t="shared" si="2"/>
        <v>0</v>
      </c>
      <c r="P30" s="52">
        <f t="shared" si="2"/>
        <v>0</v>
      </c>
      <c r="Q30" s="52">
        <f t="shared" si="2"/>
        <v>564340</v>
      </c>
    </row>
    <row r="31" spans="1:17" ht="32.25" customHeight="1">
      <c r="A31" s="40"/>
      <c r="B31" s="26" t="s">
        <v>23</v>
      </c>
      <c r="C31" s="130" t="s">
        <v>37</v>
      </c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1"/>
    </row>
    <row r="32" spans="1:17" ht="22.5" customHeight="1">
      <c r="A32" s="41"/>
      <c r="B32" s="15" t="s">
        <v>24</v>
      </c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3"/>
    </row>
    <row r="33" spans="1:17" ht="21.75" customHeight="1">
      <c r="A33" s="41"/>
      <c r="B33" s="15" t="s">
        <v>25</v>
      </c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</row>
    <row r="34" spans="1:17" ht="20.25" customHeight="1" thickBot="1">
      <c r="A34" s="41"/>
      <c r="B34" s="27" t="s">
        <v>26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</row>
    <row r="35" spans="1:17" ht="27.75" customHeight="1" thickBot="1">
      <c r="A35" s="41"/>
      <c r="B35" s="25" t="s">
        <v>27</v>
      </c>
      <c r="C35" s="124"/>
      <c r="D35" s="125"/>
      <c r="E35" s="29">
        <f>SUM(E36:E37)</f>
        <v>84365</v>
      </c>
      <c r="F35" s="29">
        <f>SUM(F36:F37)</f>
        <v>1618</v>
      </c>
      <c r="G35" s="29">
        <f>SUM(G36:G37)</f>
        <v>82747</v>
      </c>
      <c r="H35" s="30">
        <v>62188</v>
      </c>
      <c r="I35" s="30">
        <v>1618</v>
      </c>
      <c r="J35" s="30"/>
      <c r="K35" s="30"/>
      <c r="L35" s="30">
        <v>1618</v>
      </c>
      <c r="M35" s="30">
        <v>60570</v>
      </c>
      <c r="N35" s="30">
        <v>0</v>
      </c>
      <c r="O35" s="30">
        <v>0</v>
      </c>
      <c r="P35" s="30">
        <v>0</v>
      </c>
      <c r="Q35" s="31">
        <v>60570</v>
      </c>
    </row>
    <row r="36" spans="1:17" ht="23.25" customHeight="1" thickBot="1">
      <c r="A36" s="41"/>
      <c r="B36" s="14" t="s">
        <v>33</v>
      </c>
      <c r="C36" s="62"/>
      <c r="D36" s="149" t="s">
        <v>35</v>
      </c>
      <c r="E36" s="28">
        <v>22177</v>
      </c>
      <c r="F36" s="28">
        <v>0</v>
      </c>
      <c r="G36" s="28">
        <v>22177</v>
      </c>
      <c r="H36" s="63"/>
      <c r="I36" s="64"/>
      <c r="J36" s="64"/>
      <c r="K36" s="64"/>
      <c r="L36" s="64"/>
      <c r="M36" s="64"/>
      <c r="N36" s="64"/>
      <c r="O36" s="64"/>
      <c r="P36" s="64"/>
      <c r="Q36" s="65"/>
    </row>
    <row r="37" spans="1:17" ht="48.75" customHeight="1" thickBot="1">
      <c r="A37" s="42"/>
      <c r="B37" s="35" t="s">
        <v>34</v>
      </c>
      <c r="C37" s="66"/>
      <c r="D37" s="150"/>
      <c r="E37" s="36">
        <v>62188</v>
      </c>
      <c r="F37" s="36">
        <v>1618</v>
      </c>
      <c r="G37" s="36">
        <v>60570</v>
      </c>
      <c r="H37" s="121"/>
      <c r="I37" s="122"/>
      <c r="J37" s="122"/>
      <c r="K37" s="122"/>
      <c r="L37" s="122"/>
      <c r="M37" s="122"/>
      <c r="N37" s="122"/>
      <c r="O37" s="122"/>
      <c r="P37" s="122"/>
      <c r="Q37" s="123"/>
    </row>
    <row r="38" spans="1:17" ht="21.75" customHeight="1">
      <c r="A38" s="118" t="s">
        <v>39</v>
      </c>
      <c r="B38" s="26" t="s">
        <v>23</v>
      </c>
      <c r="C38" s="78" t="s">
        <v>36</v>
      </c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80"/>
    </row>
    <row r="39" spans="1:17" ht="21" customHeight="1">
      <c r="A39" s="119"/>
      <c r="B39" s="15" t="s">
        <v>24</v>
      </c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3"/>
    </row>
    <row r="40" spans="1:17" ht="21" customHeight="1">
      <c r="A40" s="119"/>
      <c r="B40" s="15" t="s">
        <v>25</v>
      </c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3"/>
    </row>
    <row r="41" spans="1:17" ht="30" customHeight="1" thickBot="1">
      <c r="A41" s="119"/>
      <c r="B41" s="16" t="s">
        <v>26</v>
      </c>
      <c r="C41" s="84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6"/>
    </row>
    <row r="42" spans="1:17" ht="30" customHeight="1" thickBot="1">
      <c r="A42" s="119"/>
      <c r="B42" s="25" t="s">
        <v>27</v>
      </c>
      <c r="C42" s="124"/>
      <c r="D42" s="125"/>
      <c r="E42" s="37">
        <f>SUM(E43:E43)</f>
        <v>64647</v>
      </c>
      <c r="F42" s="37">
        <f>SUM(F43:F43)</f>
        <v>10162</v>
      </c>
      <c r="G42" s="37">
        <f>SUM(G43:G43)</f>
        <v>54485</v>
      </c>
      <c r="H42" s="38">
        <f>SUM(I42+M42)</f>
        <v>64647</v>
      </c>
      <c r="I42" s="37">
        <v>10162</v>
      </c>
      <c r="J42" s="37">
        <f>SUM(J43:J43)</f>
        <v>0</v>
      </c>
      <c r="K42" s="37">
        <f>SUM(K43:K43)</f>
        <v>0</v>
      </c>
      <c r="L42" s="37">
        <v>10162</v>
      </c>
      <c r="M42" s="37">
        <v>54485</v>
      </c>
      <c r="N42" s="37">
        <f>SUM(N43:N43)</f>
        <v>0</v>
      </c>
      <c r="O42" s="37">
        <f>SUM(O43:O43)</f>
        <v>0</v>
      </c>
      <c r="P42" s="37">
        <f>SUM(P43:P43)</f>
        <v>0</v>
      </c>
      <c r="Q42" s="37">
        <v>54485</v>
      </c>
    </row>
    <row r="43" spans="1:17" ht="53.25" customHeight="1" thickBot="1">
      <c r="A43" s="120"/>
      <c r="B43" s="35" t="s">
        <v>34</v>
      </c>
      <c r="C43" s="59"/>
      <c r="D43" s="60" t="s">
        <v>35</v>
      </c>
      <c r="E43" s="36">
        <v>64647</v>
      </c>
      <c r="F43" s="36">
        <v>10162</v>
      </c>
      <c r="G43" s="36">
        <v>54485</v>
      </c>
      <c r="H43" s="121"/>
      <c r="I43" s="122"/>
      <c r="J43" s="122"/>
      <c r="K43" s="122"/>
      <c r="L43" s="122"/>
      <c r="M43" s="122"/>
      <c r="N43" s="122"/>
      <c r="O43" s="122"/>
      <c r="P43" s="122"/>
      <c r="Q43" s="123"/>
    </row>
    <row r="44" spans="1:17" ht="24.75" customHeight="1">
      <c r="A44" s="118" t="s">
        <v>43</v>
      </c>
      <c r="B44" s="26" t="s">
        <v>23</v>
      </c>
      <c r="C44" s="140" t="s">
        <v>40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2"/>
    </row>
    <row r="45" spans="1:17" ht="19.5" customHeight="1">
      <c r="A45" s="119"/>
      <c r="B45" s="15" t="s">
        <v>24</v>
      </c>
      <c r="C45" s="143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5"/>
    </row>
    <row r="46" spans="1:17" ht="21.75" customHeight="1">
      <c r="A46" s="119"/>
      <c r="B46" s="15" t="s">
        <v>25</v>
      </c>
      <c r="C46" s="143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5"/>
    </row>
    <row r="47" spans="1:17" ht="13.5" customHeight="1" thickBot="1">
      <c r="A47" s="119"/>
      <c r="B47" s="16" t="s">
        <v>26</v>
      </c>
      <c r="C47" s="146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8"/>
    </row>
    <row r="48" spans="1:17" ht="30" customHeight="1" thickBot="1">
      <c r="A48" s="119"/>
      <c r="B48" s="25" t="s">
        <v>27</v>
      </c>
      <c r="C48" s="124"/>
      <c r="D48" s="125"/>
      <c r="E48" s="37">
        <f>SUM(E49:E50)</f>
        <v>455149</v>
      </c>
      <c r="F48" s="37">
        <f>SUM(F49:F49)</f>
        <v>0</v>
      </c>
      <c r="G48" s="37">
        <f>SUM(G49:G50)</f>
        <v>455149</v>
      </c>
      <c r="H48" s="38">
        <f>SUM(I48+M48)</f>
        <v>227575</v>
      </c>
      <c r="I48" s="37">
        <f>SUM(I49:I49)</f>
        <v>0</v>
      </c>
      <c r="J48" s="37">
        <f>SUM(J49:J49)</f>
        <v>0</v>
      </c>
      <c r="K48" s="37">
        <f>SUM(K49:K49)</f>
        <v>0</v>
      </c>
      <c r="L48" s="37">
        <f>SUM(L49:L49)</f>
        <v>0</v>
      </c>
      <c r="M48" s="37">
        <v>227575</v>
      </c>
      <c r="N48" s="37">
        <f>SUM(N49:N49)</f>
        <v>0</v>
      </c>
      <c r="O48" s="37">
        <f>SUM(O49:O49)</f>
        <v>0</v>
      </c>
      <c r="P48" s="37">
        <f>SUM(P49:P49)</f>
        <v>0</v>
      </c>
      <c r="Q48" s="37">
        <v>227575</v>
      </c>
    </row>
    <row r="49" spans="1:17" ht="30" customHeight="1" thickBot="1">
      <c r="A49" s="120"/>
      <c r="B49" s="35" t="s">
        <v>42</v>
      </c>
      <c r="C49" s="59"/>
      <c r="D49" s="149" t="s">
        <v>46</v>
      </c>
      <c r="E49" s="36">
        <v>227575</v>
      </c>
      <c r="F49" s="36"/>
      <c r="G49" s="36">
        <v>227575</v>
      </c>
      <c r="H49" s="121"/>
      <c r="I49" s="122"/>
      <c r="J49" s="122"/>
      <c r="K49" s="122"/>
      <c r="L49" s="122"/>
      <c r="M49" s="122"/>
      <c r="N49" s="122"/>
      <c r="O49" s="122"/>
      <c r="P49" s="122"/>
      <c r="Q49" s="123"/>
    </row>
    <row r="50" spans="1:17" ht="53.25" customHeight="1" thickBot="1">
      <c r="A50" s="61"/>
      <c r="B50" s="35" t="s">
        <v>41</v>
      </c>
      <c r="C50" s="59"/>
      <c r="D50" s="150"/>
      <c r="E50" s="36">
        <v>227574</v>
      </c>
      <c r="F50" s="36"/>
      <c r="G50" s="36">
        <v>227574</v>
      </c>
      <c r="H50" s="121"/>
      <c r="I50" s="122"/>
      <c r="J50" s="122"/>
      <c r="K50" s="122"/>
      <c r="L50" s="122"/>
      <c r="M50" s="122"/>
      <c r="N50" s="122"/>
      <c r="O50" s="122"/>
      <c r="P50" s="122"/>
      <c r="Q50" s="123"/>
    </row>
    <row r="51" spans="1:17" ht="19.5" customHeight="1">
      <c r="A51" s="118" t="s">
        <v>44</v>
      </c>
      <c r="B51" s="26" t="s">
        <v>23</v>
      </c>
      <c r="C51" s="140" t="s">
        <v>45</v>
      </c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2"/>
    </row>
    <row r="52" spans="1:17" ht="18.75" customHeight="1">
      <c r="A52" s="119"/>
      <c r="B52" s="15" t="s">
        <v>24</v>
      </c>
      <c r="C52" s="143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5"/>
    </row>
    <row r="53" spans="1:17" ht="20.25" customHeight="1">
      <c r="A53" s="119"/>
      <c r="B53" s="15" t="s">
        <v>25</v>
      </c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5"/>
    </row>
    <row r="54" spans="1:17" ht="15.75" thickBot="1">
      <c r="A54" s="119"/>
      <c r="B54" s="16" t="s">
        <v>26</v>
      </c>
      <c r="C54" s="146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8"/>
    </row>
    <row r="55" spans="1:17" ht="15" thickBot="1">
      <c r="A55" s="119"/>
      <c r="B55" s="25" t="s">
        <v>27</v>
      </c>
      <c r="C55" s="124"/>
      <c r="D55" s="125"/>
      <c r="E55" s="37">
        <f>SUM(E56:E56)</f>
        <v>221710</v>
      </c>
      <c r="F55" s="37">
        <f>SUM(F56:F56)</f>
        <v>0</v>
      </c>
      <c r="G55" s="37">
        <f>SUM(G56:G56)</f>
        <v>221710</v>
      </c>
      <c r="H55" s="38">
        <f>SUM(I55+M55)</f>
        <v>221710</v>
      </c>
      <c r="I55" s="37">
        <f>SUM(I56:I56)</f>
        <v>0</v>
      </c>
      <c r="J55" s="37">
        <f>SUM(J56:J56)</f>
        <v>0</v>
      </c>
      <c r="K55" s="37">
        <f>SUM(K56:K56)</f>
        <v>0</v>
      </c>
      <c r="L55" s="37">
        <f>SUM(L56:L56)</f>
        <v>0</v>
      </c>
      <c r="M55" s="37">
        <v>221710</v>
      </c>
      <c r="N55" s="37">
        <f>SUM(N56:N56)</f>
        <v>0</v>
      </c>
      <c r="O55" s="37">
        <f>SUM(O56:O56)</f>
        <v>0</v>
      </c>
      <c r="P55" s="37">
        <f>SUM(P56:P56)</f>
        <v>0</v>
      </c>
      <c r="Q55" s="37">
        <v>221710</v>
      </c>
    </row>
    <row r="56" spans="1:17" ht="52.5" customHeight="1" thickBot="1">
      <c r="A56" s="120"/>
      <c r="B56" s="35" t="s">
        <v>34</v>
      </c>
      <c r="C56" s="59"/>
      <c r="D56" s="60" t="s">
        <v>46</v>
      </c>
      <c r="E56" s="36">
        <v>221710</v>
      </c>
      <c r="F56" s="36"/>
      <c r="G56" s="36">
        <v>221710</v>
      </c>
      <c r="H56" s="121"/>
      <c r="I56" s="122"/>
      <c r="J56" s="122"/>
      <c r="K56" s="122"/>
      <c r="L56" s="122"/>
      <c r="M56" s="122"/>
      <c r="N56" s="122"/>
      <c r="O56" s="122"/>
      <c r="P56" s="122"/>
      <c r="Q56" s="123"/>
    </row>
    <row r="57" spans="1:17" ht="18.75" customHeight="1" thickBot="1">
      <c r="A57" s="112" t="s">
        <v>29</v>
      </c>
      <c r="B57" s="113"/>
      <c r="C57" s="114" t="s">
        <v>22</v>
      </c>
      <c r="D57" s="115"/>
      <c r="E57" s="32">
        <f t="shared" ref="E57:Q57" si="3">SUM(E14+E30)</f>
        <v>2569879</v>
      </c>
      <c r="F57" s="32">
        <f t="shared" si="3"/>
        <v>1083088</v>
      </c>
      <c r="G57" s="32">
        <f t="shared" si="3"/>
        <v>1476791</v>
      </c>
      <c r="H57" s="32">
        <f t="shared" si="3"/>
        <v>2310128</v>
      </c>
      <c r="I57" s="32">
        <f t="shared" si="3"/>
        <v>1083088</v>
      </c>
      <c r="J57" s="32">
        <f t="shared" si="3"/>
        <v>0</v>
      </c>
      <c r="K57" s="32">
        <f t="shared" si="3"/>
        <v>0</v>
      </c>
      <c r="L57" s="32">
        <f t="shared" si="3"/>
        <v>1083088</v>
      </c>
      <c r="M57" s="32">
        <f t="shared" si="3"/>
        <v>1227040</v>
      </c>
      <c r="N57" s="32">
        <f t="shared" si="3"/>
        <v>0</v>
      </c>
      <c r="O57" s="32">
        <f t="shared" si="3"/>
        <v>0</v>
      </c>
      <c r="P57" s="32">
        <f t="shared" si="3"/>
        <v>0</v>
      </c>
      <c r="Q57" s="33">
        <f t="shared" si="3"/>
        <v>1227040</v>
      </c>
    </row>
    <row r="58" spans="1:17" ht="15">
      <c r="A58" s="55" t="s">
        <v>30</v>
      </c>
      <c r="B58" s="56"/>
      <c r="C58" s="55"/>
      <c r="D58" s="55"/>
      <c r="E58" s="55"/>
      <c r="F58" s="55"/>
      <c r="G58" s="55"/>
      <c r="H58" s="55"/>
      <c r="I58" s="55"/>
      <c r="J58" s="55"/>
      <c r="K58" s="57"/>
      <c r="L58" s="57"/>
      <c r="M58" s="4"/>
      <c r="N58" s="4"/>
      <c r="O58" s="4"/>
      <c r="P58" s="4"/>
      <c r="Q58" s="4"/>
    </row>
    <row r="59" spans="1:17" ht="15">
      <c r="A59" s="57" t="s">
        <v>31</v>
      </c>
      <c r="B59" s="55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4"/>
      <c r="N59" s="4"/>
      <c r="O59" s="4"/>
      <c r="P59" s="4"/>
      <c r="Q59" s="4"/>
    </row>
    <row r="62" spans="1:17">
      <c r="I62" s="3"/>
    </row>
  </sheetData>
  <sheetProtection selectLockedCells="1" selectUnlockedCells="1"/>
  <mergeCells count="53">
    <mergeCell ref="E27:E28"/>
    <mergeCell ref="F27:F28"/>
    <mergeCell ref="G27:G28"/>
    <mergeCell ref="B27:B28"/>
    <mergeCell ref="A51:A56"/>
    <mergeCell ref="C51:Q54"/>
    <mergeCell ref="C55:D55"/>
    <mergeCell ref="H56:Q56"/>
    <mergeCell ref="H37:Q37"/>
    <mergeCell ref="D36:D37"/>
    <mergeCell ref="A44:A49"/>
    <mergeCell ref="C44:Q47"/>
    <mergeCell ref="C48:D48"/>
    <mergeCell ref="H49:Q49"/>
    <mergeCell ref="H50:Q50"/>
    <mergeCell ref="D49:D50"/>
    <mergeCell ref="A57:B57"/>
    <mergeCell ref="C57:D57"/>
    <mergeCell ref="H8:Q8"/>
    <mergeCell ref="D7:D12"/>
    <mergeCell ref="C14:D14"/>
    <mergeCell ref="F8:F12"/>
    <mergeCell ref="C15:Q18"/>
    <mergeCell ref="G8:G12"/>
    <mergeCell ref="A38:A43"/>
    <mergeCell ref="C38:Q41"/>
    <mergeCell ref="H43:Q43"/>
    <mergeCell ref="C42:D42"/>
    <mergeCell ref="C30:D30"/>
    <mergeCell ref="C7:C12"/>
    <mergeCell ref="C31:Q34"/>
    <mergeCell ref="C35:D35"/>
    <mergeCell ref="I11:I12"/>
    <mergeCell ref="M11:M12"/>
    <mergeCell ref="I9:Q9"/>
    <mergeCell ref="C19:C20"/>
    <mergeCell ref="D19:D20"/>
    <mergeCell ref="C21:Q24"/>
    <mergeCell ref="C25:C28"/>
    <mergeCell ref="D25:D28"/>
    <mergeCell ref="N1:Q1"/>
    <mergeCell ref="A2:Q2"/>
    <mergeCell ref="H7:Q7"/>
    <mergeCell ref="A4:Q4"/>
    <mergeCell ref="E7:E12"/>
    <mergeCell ref="I10:L10"/>
    <mergeCell ref="J11:L11"/>
    <mergeCell ref="N11:Q11"/>
    <mergeCell ref="H9:H12"/>
    <mergeCell ref="A7:A12"/>
    <mergeCell ref="B7:B12"/>
    <mergeCell ref="M10:Q10"/>
    <mergeCell ref="F7:G7"/>
  </mergeCells>
  <phoneticPr fontId="0" type="noConversion"/>
  <pageMargins left="0.70866141732283472" right="0.70866141732283472" top="0.98425196850393704" bottom="0.70866141732283472" header="0" footer="0"/>
  <pageSetup paperSize="9" scale="72" firstPageNumber="0" fitToHeight="3" orientation="landscape" r:id="rId1"/>
  <headerFooter alignWithMargins="0"/>
  <rowBreaks count="2" manualBreakCount="2">
    <brk id="37" max="16" man="1"/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8</vt:lpstr>
      <vt:lpstr>'8'!Obszar_wydruku</vt:lpstr>
      <vt:lpstr>'8'!Tytuły_wydruku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2023-10-20T07:31:59Z</cp:lastPrinted>
  <dcterms:created xsi:type="dcterms:W3CDTF">2020-04-20T09:48:22Z</dcterms:created>
  <dcterms:modified xsi:type="dcterms:W3CDTF">2023-10-20T10:24:01Z</dcterms:modified>
</cp:coreProperties>
</file>