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lmorawska\Desktop\budzet 29.11\"/>
    </mc:Choice>
  </mc:AlternateContent>
  <xr:revisionPtr revIDLastSave="0" documentId="13_ncr:1_{E89EE24B-59DA-40E5-95AF-F34D8A4F52A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4" sheetId="42" r:id="rId1"/>
    <sheet name="Arkusz1" sheetId="39" r:id="rId2"/>
  </sheets>
  <definedNames>
    <definedName name="_xlnm.Print_Area" localSheetId="0">'4'!$A$1:$L$45</definedName>
    <definedName name="_xlnm.Print_Titles" localSheetId="0">'4'!$8:$13</definedName>
  </definedNames>
  <calcPr calcId="191029"/>
</workbook>
</file>

<file path=xl/calcChain.xml><?xml version="1.0" encoding="utf-8"?>
<calcChain xmlns="http://schemas.openxmlformats.org/spreadsheetml/2006/main">
  <c r="D17" i="39" l="1"/>
  <c r="K45" i="42"/>
  <c r="J45" i="42"/>
  <c r="I45" i="42"/>
  <c r="H45" i="42"/>
  <c r="F45" i="42"/>
  <c r="E45" i="42"/>
  <c r="D45" i="42"/>
  <c r="G45" i="42"/>
  <c r="L45" i="4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mdembowska</author>
  </authors>
  <commentList>
    <comment ref="G45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38"/>
          </rPr>
          <t>mdembowska: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<sst xmlns="http://schemas.openxmlformats.org/spreadsheetml/2006/main" count="95" uniqueCount="71">
  <si>
    <t>Dział</t>
  </si>
  <si>
    <t>Nazwa</t>
  </si>
  <si>
    <t>zadania</t>
  </si>
  <si>
    <t>Łączne</t>
  </si>
  <si>
    <t>rok</t>
  </si>
  <si>
    <t>w tym źródła finansowania</t>
  </si>
  <si>
    <t xml:space="preserve">realizująca </t>
  </si>
  <si>
    <t>inwestycyjnego</t>
  </si>
  <si>
    <t>nakłady</t>
  </si>
  <si>
    <t>budżetowy</t>
  </si>
  <si>
    <t>środki</t>
  </si>
  <si>
    <t>kredyty</t>
  </si>
  <si>
    <t>zadanie</t>
  </si>
  <si>
    <t>i okres realizacji</t>
  </si>
  <si>
    <t>finansowe</t>
  </si>
  <si>
    <t>własne</t>
  </si>
  <si>
    <t>i pożyczki</t>
  </si>
  <si>
    <t>pochodzące</t>
  </si>
  <si>
    <t>(w latach)</t>
  </si>
  <si>
    <t xml:space="preserve"> program</t>
  </si>
  <si>
    <t xml:space="preserve">OGÓŁEM </t>
  </si>
  <si>
    <t>lub koordynująca</t>
  </si>
  <si>
    <t>z innych źr.</t>
  </si>
  <si>
    <t>Jednostka org.</t>
  </si>
  <si>
    <t>środki wymienione</t>
  </si>
  <si>
    <t>i 2a u.f.p.</t>
  </si>
  <si>
    <t>dochody</t>
  </si>
  <si>
    <t>j.s.t.</t>
  </si>
  <si>
    <t>w art.5 ust.1 pkt.2 i. 3 u.f.p.</t>
  </si>
  <si>
    <t>Rozdział</t>
  </si>
  <si>
    <t>Zarząd Dróg Powiatowych w Braniewie</t>
  </si>
  <si>
    <t>Planowane wydatki</t>
  </si>
  <si>
    <t>(8+9+10+11)</t>
  </si>
  <si>
    <t xml:space="preserve">Starostwo Powiatowe w Braniewie </t>
  </si>
  <si>
    <t>Powiatowy Dom Pomocy Społecznej w Braniewie</t>
  </si>
  <si>
    <t>Budowa windy osobowej dla budynku Starostwa Powiatowego w Braniewie 2021-2023</t>
  </si>
  <si>
    <t>Zespół Szkół Zawodowych w Braniewie</t>
  </si>
  <si>
    <t>Przebudowa drogi powiatowej nr 1165N odc.Frombork-Bogdany Etap 2           2022-2023</t>
  </si>
  <si>
    <t>Opracowanie dokumentacji technicznej dla zadania Przebudowa drogi powiatowej nr 1397N odc. Kierpajny-Bornity                                                2022-2023</t>
  </si>
  <si>
    <t>Opracowanie dokumentacji technicznej dla zadania Przebudowa drogi powiatowej nr 1310N w m. Klejnowo      2022-2024</t>
  </si>
  <si>
    <t>Zadania inwestycyjne (roczne i wieloletnie) przewidziane do realizacji w 2023 r.</t>
  </si>
  <si>
    <t>Planowane wydatki w 2023 r.na inwestycje wieloletnie</t>
  </si>
  <si>
    <t>Planowane wydatki na inwestycje przewidziane do realizacji w 2023 roku</t>
  </si>
  <si>
    <t>Przebudowa/modernizacja/ istniejącego boiska szkolnego w ramach zadania Modernizacja infrastruktury sportowej  2021-2023</t>
  </si>
  <si>
    <t>Powiatowy Urzęd Pracy w Braniewie</t>
  </si>
  <si>
    <t>Modernizacja drogi powiatowej Nr 1385 N na odcinku Braniewo-Płoskinia       2023</t>
  </si>
  <si>
    <t>Modernizacja głównych szlaków komunikacyjnych Powiatu Braniewskiego                                       2023</t>
  </si>
  <si>
    <t>Remont elewacji budynku Zespołu Szkół Zawodowych im. Jana Liszewskiego w Braniewie - dawnego Kolegium Jezuickiego                                                 2023-2025</t>
  </si>
  <si>
    <t xml:space="preserve">Dostosowanie budynku PDPS w Braniewie do wymagań przepisów p.poż.                                                          2023                                                          </t>
  </si>
  <si>
    <t>Budowa windy osobowej w PDPS w Braniewie                                                     2023</t>
  </si>
  <si>
    <t>Remont elewacji budynku Powiatowego Urzędu Pracy w Braniewie                            2023-2024</t>
  </si>
  <si>
    <t>Termomodernizacja budynku siedziby PDPS w Braniewie                                      2023 - 2024</t>
  </si>
  <si>
    <t>Remont dachu dawnego Kolegium Jezuickiego w Braniewie                             2023-2024</t>
  </si>
  <si>
    <t>Opracowanie dokumentacji technicznej dla zadania Przebudowa drogi powiatowej nr 1322N Grabowiec-DW510                                                2022-2023</t>
  </si>
  <si>
    <t>Opracowanie dokumentacji technicznej dla zadania Przebudowa drogi powiatowej nr 1391N odc.Podleśne-Gronówko Etap 1                                 2022-2023</t>
  </si>
  <si>
    <t>Rekonstrukcja stolarki okiennej w dawnym budynku Kolegium Jezuickiego w Braniewie                                         2022-2023</t>
  </si>
  <si>
    <t>Dostosowanie budynków użyteczności publicznej do osób niepełnosprawnych poprzez zakup i montaż poręczy i pochwytów z przebudową parkingu w celu wydzielenia miejsca dla osób niepełosprawnych                                2023</t>
  </si>
  <si>
    <t>Opracowanie dokumentacji technicznej dla zadaniaa pn.Przebudowa drogi powiatowej Nr 1320N odc.Lelkowo-Kwiatkowo                                           2021-2023</t>
  </si>
  <si>
    <t>Zakup sprzetu niezbednego do modernizacji infrastruktury drogowej Powiatu Braniewskiego                              w tym:                                                         - zakup samochodu ciężarowego wywrotki o wartości 739.000 zł,               - zakup koparko-ładowarki o wartości 585.000 zł                                        /2023/</t>
  </si>
  <si>
    <t>Rozbudowa najważniejszych szlaków komunikacyjnych Powiatu Braniewskiego                                                2022-2023</t>
  </si>
  <si>
    <t>Przebudowa drogi powiatowej nr 1387N w m.Szyleny                                          2022-2023</t>
  </si>
  <si>
    <t>Zakup posypywarki                                  2023</t>
  </si>
  <si>
    <t>Zakup samochodu osobowo- towarowego do 3,5 t.                         2023</t>
  </si>
  <si>
    <t xml:space="preserve">Zakup ramienia hydraulicznego z głowicą koszącą                                                            2023 </t>
  </si>
  <si>
    <t>Rozbudowa ulic Wileńska, Mielczarskiego, Aleja Wojka Polskiego, Warmińska w Braniewie                       2023 -2026</t>
  </si>
  <si>
    <t>Zakup pługa odśnieżnego                         2023</t>
  </si>
  <si>
    <t>Opracowanie dokumentacji technicznej dla zadania Rozbudowa drogi powiatowej nr 2324N ul. Moniuszki w Braniewie                                                                    2023-2025</t>
  </si>
  <si>
    <t>Opracowanie programu funkcjonalno-użytkowego dla Rozbudowy ulic: Wileńska, Mielczarskiego, Aleja Wojska Polskiego, Warmińska w Braniewie    2022-2023</t>
  </si>
  <si>
    <r>
      <t>Załącznik Nr 4</t>
    </r>
    <r>
      <rPr>
        <sz val="11"/>
        <rFont val="Times New Roman"/>
        <family val="1"/>
        <charset val="238"/>
      </rPr>
      <t xml:space="preserve"> do Uchwały Rady Powiatu</t>
    </r>
  </si>
  <si>
    <t>Budowa wezła zmieszania pompowego c.o. w budynku Starostwa Powiatowego w Braniewie                                                   2023</t>
  </si>
  <si>
    <t xml:space="preserve">                Braniewskiego Nr LI/328/23 z dnia 29 listopada 2023 r.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</si>
</sst>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 CE"/>
      <charset val="238"/>
    </font>
    <font>
      <sz val="10"/>
      <name val="Tahoma"/>
      <family val="2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sz val="10"/>
      <color theme="0"/>
      <name val="Arial CE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1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3" fontId="0" fillId="0" borderId="0" xfId="0" applyNumberForma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3" fontId="3" fillId="2" borderId="1" xfId="0" applyNumberFormat="1" applyFont="1" applyFill="1" applyBorder="1" applyAlignment="1">
      <alignment vertical="center"/>
    </xf>
    <xf numFmtId="3" fontId="3" fillId="2" borderId="2" xfId="0" applyNumberFormat="1" applyFont="1" applyFill="1" applyBorder="1" applyAlignment="1">
      <alignment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3" fontId="6" fillId="0" borderId="0" xfId="0" applyNumberFormat="1" applyFont="1" applyAlignment="1">
      <alignment vertical="center"/>
    </xf>
    <xf numFmtId="0" fontId="5" fillId="2" borderId="5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vertical="center" wrapText="1"/>
    </xf>
    <xf numFmtId="3" fontId="2" fillId="3" borderId="7" xfId="0" applyNumberFormat="1" applyFont="1" applyFill="1" applyBorder="1" applyAlignment="1">
      <alignment vertical="center"/>
    </xf>
    <xf numFmtId="3" fontId="2" fillId="3" borderId="8" xfId="0" applyNumberFormat="1" applyFont="1" applyFill="1" applyBorder="1" applyAlignment="1">
      <alignment vertical="center"/>
    </xf>
    <xf numFmtId="0" fontId="2" fillId="3" borderId="9" xfId="0" applyFont="1" applyFill="1" applyBorder="1" applyAlignment="1">
      <alignment vertical="center" wrapText="1"/>
    </xf>
    <xf numFmtId="0" fontId="3" fillId="3" borderId="10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5" fillId="2" borderId="5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vertical="center" wrapText="1"/>
    </xf>
    <xf numFmtId="3" fontId="2" fillId="3" borderId="12" xfId="0" applyNumberFormat="1" applyFont="1" applyFill="1" applyBorder="1" applyAlignment="1">
      <alignment vertical="center"/>
    </xf>
    <xf numFmtId="3" fontId="2" fillId="3" borderId="13" xfId="0" applyNumberFormat="1" applyFont="1" applyFill="1" applyBorder="1" applyAlignment="1">
      <alignment vertical="center"/>
    </xf>
    <xf numFmtId="0" fontId="2" fillId="3" borderId="2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vertical="center" wrapText="1"/>
    </xf>
    <xf numFmtId="3" fontId="2" fillId="3" borderId="1" xfId="0" applyNumberFormat="1" applyFont="1" applyFill="1" applyBorder="1" applyAlignment="1">
      <alignment vertical="center"/>
    </xf>
    <xf numFmtId="0" fontId="2" fillId="3" borderId="2" xfId="0" applyFont="1" applyFill="1" applyBorder="1" applyAlignment="1">
      <alignment vertical="center" wrapText="1"/>
    </xf>
    <xf numFmtId="3" fontId="3" fillId="4" borderId="1" xfId="0" applyNumberFormat="1" applyFont="1" applyFill="1" applyBorder="1" applyAlignment="1">
      <alignment vertical="center"/>
    </xf>
    <xf numFmtId="3" fontId="2" fillId="0" borderId="12" xfId="0" applyNumberFormat="1" applyFont="1" applyBorder="1" applyAlignment="1">
      <alignment vertical="center"/>
    </xf>
    <xf numFmtId="3" fontId="2" fillId="0" borderId="7" xfId="0" applyNumberFormat="1" applyFont="1" applyBorder="1" applyAlignment="1">
      <alignment vertical="center"/>
    </xf>
    <xf numFmtId="0" fontId="2" fillId="0" borderId="7" xfId="0" applyFont="1" applyBorder="1" applyAlignment="1">
      <alignment vertical="center" wrapText="1"/>
    </xf>
    <xf numFmtId="0" fontId="3" fillId="0" borderId="7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vertical="center" wrapText="1"/>
    </xf>
    <xf numFmtId="3" fontId="2" fillId="0" borderId="13" xfId="0" applyNumberFormat="1" applyFont="1" applyBorder="1" applyAlignment="1">
      <alignment vertical="center"/>
    </xf>
    <xf numFmtId="3" fontId="2" fillId="0" borderId="7" xfId="0" applyNumberFormat="1" applyFont="1" applyBorder="1" applyAlignment="1">
      <alignment horizontal="right" vertical="center"/>
    </xf>
    <xf numFmtId="0" fontId="3" fillId="3" borderId="20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vertical="center" wrapText="1"/>
    </xf>
    <xf numFmtId="3" fontId="2" fillId="0" borderId="5" xfId="0" applyNumberFormat="1" applyFont="1" applyBorder="1" applyAlignment="1">
      <alignment vertical="center"/>
    </xf>
    <xf numFmtId="0" fontId="2" fillId="3" borderId="6" xfId="0" applyFont="1" applyFill="1" applyBorder="1" applyAlignment="1">
      <alignment vertical="center" wrapText="1"/>
    </xf>
    <xf numFmtId="3" fontId="2" fillId="5" borderId="13" xfId="0" applyNumberFormat="1" applyFont="1" applyFill="1" applyBorder="1" applyAlignment="1">
      <alignment vertical="center"/>
    </xf>
    <xf numFmtId="3" fontId="0" fillId="0" borderId="0" xfId="0" applyNumberFormat="1"/>
    <xf numFmtId="0" fontId="3" fillId="0" borderId="11" xfId="0" applyFont="1" applyBorder="1" applyAlignment="1">
      <alignment horizontal="center" vertical="center"/>
    </xf>
    <xf numFmtId="0" fontId="2" fillId="0" borderId="21" xfId="0" applyFont="1" applyBorder="1" applyAlignment="1">
      <alignment vertical="center" wrapText="1"/>
    </xf>
    <xf numFmtId="0" fontId="3" fillId="0" borderId="10" xfId="0" applyFont="1" applyBorder="1" applyAlignment="1">
      <alignment horizontal="center" vertical="center"/>
    </xf>
    <xf numFmtId="0" fontId="2" fillId="0" borderId="9" xfId="0" applyFont="1" applyBorder="1" applyAlignment="1">
      <alignment vertical="center" wrapText="1"/>
    </xf>
    <xf numFmtId="0" fontId="2" fillId="0" borderId="22" xfId="0" applyFont="1" applyBorder="1" applyAlignment="1">
      <alignment vertical="center" wrapText="1"/>
    </xf>
    <xf numFmtId="3" fontId="2" fillId="0" borderId="22" xfId="0" applyNumberFormat="1" applyFont="1" applyBorder="1" applyAlignment="1">
      <alignment vertical="center"/>
    </xf>
    <xf numFmtId="0" fontId="2" fillId="0" borderId="2" xfId="0" applyFont="1" applyBorder="1" applyAlignment="1">
      <alignment vertical="center" wrapText="1"/>
    </xf>
    <xf numFmtId="0" fontId="3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vertical="center" wrapText="1"/>
    </xf>
    <xf numFmtId="3" fontId="2" fillId="0" borderId="12" xfId="0" applyNumberFormat="1" applyFont="1" applyBorder="1" applyAlignment="1">
      <alignment horizontal="center" vertical="center"/>
    </xf>
    <xf numFmtId="0" fontId="2" fillId="0" borderId="12" xfId="0" applyFont="1" applyBorder="1" applyAlignment="1">
      <alignment horizontal="left" vertical="center" wrapText="1"/>
    </xf>
    <xf numFmtId="0" fontId="2" fillId="3" borderId="7" xfId="0" applyFont="1" applyFill="1" applyBorder="1" applyAlignment="1">
      <alignment horizontal="left" vertical="center" wrapText="1"/>
    </xf>
    <xf numFmtId="3" fontId="2" fillId="3" borderId="7" xfId="0" applyNumberFormat="1" applyFont="1" applyFill="1" applyBorder="1" applyAlignment="1">
      <alignment horizontal="right" vertical="center"/>
    </xf>
    <xf numFmtId="3" fontId="2" fillId="3" borderId="8" xfId="0" applyNumberFormat="1" applyFont="1" applyFill="1" applyBorder="1" applyAlignment="1">
      <alignment horizontal="right" vertical="center"/>
    </xf>
    <xf numFmtId="0" fontId="2" fillId="0" borderId="7" xfId="0" applyFont="1" applyBorder="1" applyAlignment="1">
      <alignment horizontal="left" vertical="center" wrapText="1"/>
    </xf>
    <xf numFmtId="3" fontId="2" fillId="0" borderId="22" xfId="0" applyNumberFormat="1" applyFont="1" applyBorder="1" applyAlignment="1">
      <alignment horizontal="center" vertical="center"/>
    </xf>
    <xf numFmtId="3" fontId="2" fillId="0" borderId="12" xfId="0" applyNumberFormat="1" applyFont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3" fontId="2" fillId="0" borderId="22" xfId="0" applyNumberFormat="1" applyFont="1" applyBorder="1" applyAlignment="1">
      <alignment horizontal="right" vertical="center"/>
    </xf>
    <xf numFmtId="3" fontId="2" fillId="0" borderId="12" xfId="0" applyNumberFormat="1" applyFont="1" applyBorder="1" applyAlignment="1">
      <alignment horizontal="right" vertical="center"/>
    </xf>
    <xf numFmtId="0" fontId="2" fillId="0" borderId="22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textRotation="90"/>
    </xf>
    <xf numFmtId="0" fontId="4" fillId="2" borderId="20" xfId="0" applyFont="1" applyFill="1" applyBorder="1" applyAlignment="1">
      <alignment horizontal="center" vertical="center" textRotation="90"/>
    </xf>
    <xf numFmtId="0" fontId="4" fillId="2" borderId="3" xfId="0" applyFont="1" applyFill="1" applyBorder="1" applyAlignment="1">
      <alignment horizontal="center" vertical="center" textRotation="90"/>
    </xf>
    <xf numFmtId="0" fontId="4" fillId="2" borderId="5" xfId="0" applyFont="1" applyFill="1" applyBorder="1" applyAlignment="1">
      <alignment horizontal="center" vertical="center" textRotation="90"/>
    </xf>
    <xf numFmtId="0" fontId="4" fillId="2" borderId="3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2" fillId="0" borderId="24" xfId="0" applyFont="1" applyBorder="1" applyAlignment="1">
      <alignment horizontal="left" vertical="center" wrapText="1"/>
    </xf>
    <xf numFmtId="0" fontId="2" fillId="0" borderId="21" xfId="0" applyFont="1" applyBorder="1" applyAlignment="1">
      <alignment horizontal="left" vertical="center" wrapText="1"/>
    </xf>
    <xf numFmtId="0" fontId="2" fillId="0" borderId="22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53"/>
  <sheetViews>
    <sheetView tabSelected="1" view="pageBreakPreview" zoomScale="80" zoomScaleNormal="80" zoomScaleSheetLayoutView="80" workbookViewId="0">
      <selection activeCell="G4" sqref="G4"/>
    </sheetView>
  </sheetViews>
  <sheetFormatPr defaultRowHeight="12.75" x14ac:dyDescent="0.2"/>
  <cols>
    <col min="1" max="1" width="5.5703125" style="1" customWidth="1"/>
    <col min="2" max="2" width="7.7109375" style="1" customWidth="1"/>
    <col min="3" max="3" width="36.28515625" style="1" customWidth="1"/>
    <col min="4" max="5" width="12" style="1" customWidth="1"/>
    <col min="6" max="6" width="14" style="1" customWidth="1"/>
    <col min="7" max="7" width="12.7109375" style="1" customWidth="1"/>
    <col min="8" max="8" width="10.85546875" style="1" customWidth="1"/>
    <col min="9" max="9" width="11" style="1" customWidth="1"/>
    <col min="10" max="10" width="12.5703125" style="1" customWidth="1"/>
    <col min="11" max="11" width="12.140625" style="1" customWidth="1"/>
    <col min="12" max="12" width="18.42578125" style="1" customWidth="1"/>
    <col min="13" max="13" width="16.5703125" style="1" customWidth="1"/>
    <col min="14" max="14" width="15.7109375" style="1" customWidth="1"/>
    <col min="15" max="16384" width="9.140625" style="1"/>
  </cols>
  <sheetData>
    <row r="1" spans="1:15" ht="15" x14ac:dyDescent="0.2">
      <c r="A1" s="4"/>
      <c r="B1" s="4"/>
      <c r="C1" s="4"/>
      <c r="D1" s="72" t="s">
        <v>68</v>
      </c>
      <c r="E1" s="72"/>
      <c r="F1" s="72"/>
      <c r="G1" s="72"/>
      <c r="H1" s="72"/>
      <c r="I1" s="72"/>
      <c r="J1" s="72"/>
      <c r="K1" s="72"/>
      <c r="L1" s="72"/>
    </row>
    <row r="2" spans="1:15" ht="15" x14ac:dyDescent="0.2">
      <c r="A2" s="73" t="s">
        <v>70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</row>
    <row r="3" spans="1:15" ht="15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5" ht="15" x14ac:dyDescent="0.2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5" ht="14.25" x14ac:dyDescent="0.2">
      <c r="A5" s="74" t="s">
        <v>40</v>
      </c>
      <c r="B5" s="74"/>
      <c r="C5" s="74"/>
      <c r="D5" s="74"/>
      <c r="E5" s="74"/>
      <c r="F5" s="74"/>
      <c r="G5" s="74"/>
      <c r="H5" s="74"/>
      <c r="I5" s="74"/>
      <c r="J5" s="74"/>
      <c r="K5" s="74"/>
      <c r="L5" s="74"/>
    </row>
    <row r="6" spans="1:15" ht="14.25" x14ac:dyDescent="0.2">
      <c r="A6" s="74"/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</row>
    <row r="7" spans="1:15" ht="6.75" customHeight="1" thickBot="1" x14ac:dyDescent="0.2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</row>
    <row r="8" spans="1:15" ht="23.25" customHeight="1" x14ac:dyDescent="0.2">
      <c r="A8" s="75" t="s">
        <v>0</v>
      </c>
      <c r="B8" s="77" t="s">
        <v>29</v>
      </c>
      <c r="C8" s="8" t="s">
        <v>1</v>
      </c>
      <c r="D8" s="8"/>
      <c r="E8" s="79" t="s">
        <v>41</v>
      </c>
      <c r="F8" s="81" t="s">
        <v>42</v>
      </c>
      <c r="G8" s="83" t="s">
        <v>31</v>
      </c>
      <c r="H8" s="84"/>
      <c r="I8" s="84"/>
      <c r="J8" s="84"/>
      <c r="K8" s="85"/>
      <c r="L8" s="9" t="s">
        <v>23</v>
      </c>
    </row>
    <row r="9" spans="1:15" ht="25.5" customHeight="1" x14ac:dyDescent="0.2">
      <c r="A9" s="76"/>
      <c r="B9" s="78"/>
      <c r="C9" s="10" t="s">
        <v>2</v>
      </c>
      <c r="D9" s="10" t="s">
        <v>3</v>
      </c>
      <c r="E9" s="80"/>
      <c r="F9" s="82"/>
      <c r="G9" s="10" t="s">
        <v>4</v>
      </c>
      <c r="H9" s="86" t="s">
        <v>5</v>
      </c>
      <c r="I9" s="86"/>
      <c r="J9" s="86"/>
      <c r="K9" s="86"/>
      <c r="L9" s="11" t="s">
        <v>6</v>
      </c>
    </row>
    <row r="10" spans="1:15" ht="23.25" customHeight="1" x14ac:dyDescent="0.2">
      <c r="A10" s="76"/>
      <c r="B10" s="78"/>
      <c r="C10" s="10" t="s">
        <v>7</v>
      </c>
      <c r="D10" s="10" t="s">
        <v>8</v>
      </c>
      <c r="E10" s="80"/>
      <c r="F10" s="82"/>
      <c r="G10" s="10" t="s">
        <v>9</v>
      </c>
      <c r="H10" s="10" t="s">
        <v>26</v>
      </c>
      <c r="I10" s="10" t="s">
        <v>11</v>
      </c>
      <c r="J10" s="10" t="s">
        <v>10</v>
      </c>
      <c r="K10" s="23" t="s">
        <v>24</v>
      </c>
      <c r="L10" s="11" t="s">
        <v>12</v>
      </c>
    </row>
    <row r="11" spans="1:15" ht="22.5" customHeight="1" x14ac:dyDescent="0.2">
      <c r="A11" s="76"/>
      <c r="B11" s="78"/>
      <c r="C11" s="10" t="s">
        <v>13</v>
      </c>
      <c r="D11" s="10" t="s">
        <v>14</v>
      </c>
      <c r="E11" s="80"/>
      <c r="F11" s="82"/>
      <c r="G11" s="10">
        <v>2023</v>
      </c>
      <c r="H11" s="10" t="s">
        <v>15</v>
      </c>
      <c r="I11" s="10" t="s">
        <v>16</v>
      </c>
      <c r="J11" s="10" t="s">
        <v>17</v>
      </c>
      <c r="K11" s="23" t="s">
        <v>28</v>
      </c>
      <c r="L11" s="11" t="s">
        <v>21</v>
      </c>
    </row>
    <row r="12" spans="1:15" ht="28.5" customHeight="1" x14ac:dyDescent="0.2">
      <c r="A12" s="76"/>
      <c r="B12" s="78"/>
      <c r="C12" s="10" t="s">
        <v>18</v>
      </c>
      <c r="D12" s="10"/>
      <c r="E12" s="80"/>
      <c r="F12" s="82"/>
      <c r="G12" s="10" t="s">
        <v>32</v>
      </c>
      <c r="H12" s="10" t="s">
        <v>27</v>
      </c>
      <c r="I12" s="10"/>
      <c r="J12" s="10" t="s">
        <v>22</v>
      </c>
      <c r="K12" s="13" t="s">
        <v>25</v>
      </c>
      <c r="L12" s="11" t="s">
        <v>19</v>
      </c>
    </row>
    <row r="13" spans="1:15" ht="18" customHeight="1" x14ac:dyDescent="0.2">
      <c r="A13" s="37">
        <v>1</v>
      </c>
      <c r="B13" s="37">
        <v>2</v>
      </c>
      <c r="C13" s="37">
        <v>3</v>
      </c>
      <c r="D13" s="37">
        <v>4</v>
      </c>
      <c r="E13" s="37">
        <v>5</v>
      </c>
      <c r="F13" s="37">
        <v>6</v>
      </c>
      <c r="G13" s="37">
        <v>7</v>
      </c>
      <c r="H13" s="37">
        <v>8</v>
      </c>
      <c r="I13" s="37">
        <v>9</v>
      </c>
      <c r="J13" s="37">
        <v>10</v>
      </c>
      <c r="K13" s="37">
        <v>11</v>
      </c>
      <c r="L13" s="37">
        <v>12</v>
      </c>
    </row>
    <row r="14" spans="1:15" ht="93" customHeight="1" x14ac:dyDescent="0.2">
      <c r="A14" s="51">
        <v>600</v>
      </c>
      <c r="B14" s="37">
        <v>60014</v>
      </c>
      <c r="C14" s="60" t="s">
        <v>60</v>
      </c>
      <c r="D14" s="61">
        <v>1708655</v>
      </c>
      <c r="E14" s="62">
        <v>1698655</v>
      </c>
      <c r="F14" s="61"/>
      <c r="G14" s="61">
        <v>1698655</v>
      </c>
      <c r="H14" s="61">
        <v>502500</v>
      </c>
      <c r="I14" s="61"/>
      <c r="J14" s="61">
        <v>563250</v>
      </c>
      <c r="K14" s="61">
        <v>632905</v>
      </c>
      <c r="L14" s="52" t="s">
        <v>30</v>
      </c>
      <c r="M14" s="3"/>
      <c r="N14" s="3"/>
      <c r="O14" s="3"/>
    </row>
    <row r="15" spans="1:15" ht="60" customHeight="1" x14ac:dyDescent="0.2">
      <c r="A15" s="49">
        <v>600</v>
      </c>
      <c r="B15" s="38">
        <v>60014</v>
      </c>
      <c r="C15" s="39" t="s">
        <v>59</v>
      </c>
      <c r="D15" s="34">
        <v>8750499</v>
      </c>
      <c r="E15" s="40">
        <v>8740499</v>
      </c>
      <c r="F15" s="34"/>
      <c r="G15" s="40">
        <v>8740499</v>
      </c>
      <c r="H15" s="34">
        <v>470275</v>
      </c>
      <c r="I15" s="34"/>
      <c r="J15" s="34">
        <v>8270224</v>
      </c>
      <c r="K15" s="34"/>
      <c r="L15" s="50" t="s">
        <v>30</v>
      </c>
      <c r="M15" s="3"/>
      <c r="N15" s="3"/>
    </row>
    <row r="16" spans="1:15" ht="136.5" customHeight="1" x14ac:dyDescent="0.2">
      <c r="A16" s="18">
        <v>600</v>
      </c>
      <c r="B16" s="19">
        <v>60014</v>
      </c>
      <c r="C16" s="14" t="s">
        <v>58</v>
      </c>
      <c r="D16" s="15">
        <v>1324000</v>
      </c>
      <c r="E16" s="16"/>
      <c r="F16" s="15">
        <v>1324000</v>
      </c>
      <c r="G16" s="16">
        <v>1324000</v>
      </c>
      <c r="H16" s="15">
        <v>148000</v>
      </c>
      <c r="I16" s="15"/>
      <c r="J16" s="15">
        <v>1176000</v>
      </c>
      <c r="K16" s="15"/>
      <c r="L16" s="17" t="s">
        <v>30</v>
      </c>
      <c r="M16" s="3"/>
      <c r="N16" s="3"/>
    </row>
    <row r="17" spans="1:14" ht="81" customHeight="1" x14ac:dyDescent="0.2">
      <c r="A17" s="20">
        <v>600</v>
      </c>
      <c r="B17" s="21">
        <v>60014</v>
      </c>
      <c r="C17" s="26" t="s">
        <v>57</v>
      </c>
      <c r="D17" s="27">
        <v>150000</v>
      </c>
      <c r="E17" s="28">
        <v>100000</v>
      </c>
      <c r="F17" s="27"/>
      <c r="G17" s="28">
        <v>100000</v>
      </c>
      <c r="H17" s="27">
        <v>100000</v>
      </c>
      <c r="I17" s="27"/>
      <c r="J17" s="27"/>
      <c r="K17" s="27"/>
      <c r="L17" s="29" t="s">
        <v>30</v>
      </c>
      <c r="M17" s="3"/>
      <c r="N17" s="3"/>
    </row>
    <row r="18" spans="1:14" ht="63.75" customHeight="1" x14ac:dyDescent="0.2">
      <c r="A18" s="20">
        <v>600</v>
      </c>
      <c r="B18" s="21">
        <v>60014</v>
      </c>
      <c r="C18" s="26" t="s">
        <v>45</v>
      </c>
      <c r="D18" s="27">
        <v>7993912</v>
      </c>
      <c r="E18" s="28"/>
      <c r="F18" s="27">
        <v>7993912</v>
      </c>
      <c r="G18" s="28">
        <v>7993912</v>
      </c>
      <c r="H18" s="27">
        <v>416876</v>
      </c>
      <c r="I18" s="27"/>
      <c r="J18" s="27">
        <v>7577036</v>
      </c>
      <c r="K18" s="27"/>
      <c r="L18" s="29" t="s">
        <v>30</v>
      </c>
      <c r="M18" s="3"/>
      <c r="N18" s="3"/>
    </row>
    <row r="19" spans="1:14" ht="61.5" customHeight="1" x14ac:dyDescent="0.2">
      <c r="A19" s="20">
        <v>600</v>
      </c>
      <c r="B19" s="21">
        <v>60014</v>
      </c>
      <c r="C19" s="39" t="s">
        <v>46</v>
      </c>
      <c r="D19" s="34">
        <v>5610147</v>
      </c>
      <c r="E19" s="40"/>
      <c r="F19" s="34">
        <v>5610147</v>
      </c>
      <c r="G19" s="40">
        <v>5610147</v>
      </c>
      <c r="H19" s="34">
        <v>297483</v>
      </c>
      <c r="I19" s="34"/>
      <c r="J19" s="34">
        <v>5312664</v>
      </c>
      <c r="K19" s="27"/>
      <c r="L19" s="29" t="s">
        <v>30</v>
      </c>
      <c r="M19" s="3"/>
      <c r="N19" s="3"/>
    </row>
    <row r="20" spans="1:14" ht="66.75" customHeight="1" x14ac:dyDescent="0.2">
      <c r="A20" s="49">
        <v>600</v>
      </c>
      <c r="B20" s="38">
        <v>60014</v>
      </c>
      <c r="C20" s="39" t="s">
        <v>37</v>
      </c>
      <c r="D20" s="34">
        <v>1500000</v>
      </c>
      <c r="E20" s="40">
        <v>1485000</v>
      </c>
      <c r="F20" s="34"/>
      <c r="G20" s="40">
        <v>1485000</v>
      </c>
      <c r="H20" s="34">
        <v>668250</v>
      </c>
      <c r="I20" s="34"/>
      <c r="J20" s="34">
        <v>816750</v>
      </c>
      <c r="K20" s="34"/>
      <c r="L20" s="50" t="s">
        <v>30</v>
      </c>
      <c r="M20" s="3"/>
      <c r="N20" s="3"/>
    </row>
    <row r="21" spans="1:14" ht="87.75" customHeight="1" x14ac:dyDescent="0.2">
      <c r="A21" s="20">
        <v>600</v>
      </c>
      <c r="B21" s="21">
        <v>60014</v>
      </c>
      <c r="C21" s="26" t="s">
        <v>38</v>
      </c>
      <c r="D21" s="27">
        <v>50000</v>
      </c>
      <c r="E21" s="28">
        <v>45000</v>
      </c>
      <c r="F21" s="27"/>
      <c r="G21" s="28">
        <v>45000</v>
      </c>
      <c r="H21" s="27">
        <v>45000</v>
      </c>
      <c r="I21" s="27"/>
      <c r="J21" s="27"/>
      <c r="K21" s="34"/>
      <c r="L21" s="29" t="s">
        <v>30</v>
      </c>
      <c r="M21" s="3"/>
      <c r="N21" s="3"/>
    </row>
    <row r="22" spans="1:14" ht="78.75" customHeight="1" x14ac:dyDescent="0.2">
      <c r="A22" s="20">
        <v>600</v>
      </c>
      <c r="B22" s="21">
        <v>60014</v>
      </c>
      <c r="C22" s="26" t="s">
        <v>54</v>
      </c>
      <c r="D22" s="27">
        <v>30000</v>
      </c>
      <c r="E22" s="28">
        <v>25000</v>
      </c>
      <c r="F22" s="27"/>
      <c r="G22" s="28">
        <v>25000</v>
      </c>
      <c r="H22" s="27">
        <v>25000</v>
      </c>
      <c r="I22" s="27"/>
      <c r="J22" s="27"/>
      <c r="K22" s="34"/>
      <c r="L22" s="29" t="s">
        <v>30</v>
      </c>
      <c r="M22" s="3"/>
      <c r="N22" s="3"/>
    </row>
    <row r="23" spans="1:14" ht="79.5" customHeight="1" x14ac:dyDescent="0.2">
      <c r="A23" s="20">
        <v>600</v>
      </c>
      <c r="B23" s="21">
        <v>60014</v>
      </c>
      <c r="C23" s="26" t="s">
        <v>39</v>
      </c>
      <c r="D23" s="27">
        <v>90000</v>
      </c>
      <c r="E23" s="28">
        <v>20000</v>
      </c>
      <c r="F23" s="27"/>
      <c r="G23" s="28">
        <v>20000</v>
      </c>
      <c r="H23" s="27">
        <v>20000</v>
      </c>
      <c r="I23" s="27"/>
      <c r="J23" s="27"/>
      <c r="K23" s="34"/>
      <c r="L23" s="29" t="s">
        <v>30</v>
      </c>
      <c r="M23" s="3"/>
      <c r="N23" s="3"/>
    </row>
    <row r="24" spans="1:14" ht="77.25" customHeight="1" x14ac:dyDescent="0.2">
      <c r="A24" s="20">
        <v>600</v>
      </c>
      <c r="B24" s="21">
        <v>60014</v>
      </c>
      <c r="C24" s="39" t="s">
        <v>53</v>
      </c>
      <c r="D24" s="34">
        <v>30000</v>
      </c>
      <c r="E24" s="40">
        <v>25000</v>
      </c>
      <c r="F24" s="34"/>
      <c r="G24" s="40">
        <v>25000</v>
      </c>
      <c r="H24" s="34">
        <v>15000</v>
      </c>
      <c r="I24" s="34"/>
      <c r="J24" s="34">
        <v>10000</v>
      </c>
      <c r="K24" s="34"/>
      <c r="L24" s="29" t="s">
        <v>30</v>
      </c>
      <c r="M24" s="3"/>
      <c r="N24" s="3"/>
    </row>
    <row r="25" spans="1:14" ht="76.5" customHeight="1" x14ac:dyDescent="0.2">
      <c r="A25" s="20">
        <v>600</v>
      </c>
      <c r="B25" s="21">
        <v>60014</v>
      </c>
      <c r="C25" s="26" t="s">
        <v>67</v>
      </c>
      <c r="D25" s="27">
        <v>98000</v>
      </c>
      <c r="E25" s="28">
        <v>90000</v>
      </c>
      <c r="F25" s="27"/>
      <c r="G25" s="28">
        <v>90000</v>
      </c>
      <c r="H25" s="27">
        <v>90000</v>
      </c>
      <c r="I25" s="27"/>
      <c r="J25" s="27"/>
      <c r="K25" s="34"/>
      <c r="L25" s="29" t="s">
        <v>30</v>
      </c>
      <c r="M25" s="3"/>
      <c r="N25" s="3"/>
    </row>
    <row r="26" spans="1:14" ht="76.5" customHeight="1" x14ac:dyDescent="0.2">
      <c r="A26" s="49">
        <v>600</v>
      </c>
      <c r="B26" s="38">
        <v>60014</v>
      </c>
      <c r="C26" s="39" t="s">
        <v>66</v>
      </c>
      <c r="D26" s="34">
        <v>160000</v>
      </c>
      <c r="E26" s="40">
        <v>40000</v>
      </c>
      <c r="F26" s="34"/>
      <c r="G26" s="40">
        <v>40000</v>
      </c>
      <c r="H26" s="34">
        <v>20000</v>
      </c>
      <c r="I26" s="34"/>
      <c r="J26" s="34">
        <v>20000</v>
      </c>
      <c r="K26" s="34"/>
      <c r="L26" s="50" t="s">
        <v>30</v>
      </c>
      <c r="M26" s="3"/>
      <c r="N26" s="3"/>
    </row>
    <row r="27" spans="1:14" ht="76.5" customHeight="1" x14ac:dyDescent="0.2">
      <c r="A27" s="49">
        <v>600</v>
      </c>
      <c r="B27" s="38">
        <v>60014</v>
      </c>
      <c r="C27" s="59" t="s">
        <v>64</v>
      </c>
      <c r="D27" s="58">
        <v>34200000</v>
      </c>
      <c r="E27" s="40">
        <v>200000</v>
      </c>
      <c r="F27" s="34"/>
      <c r="G27" s="40">
        <v>200000</v>
      </c>
      <c r="H27" s="34"/>
      <c r="I27" s="34"/>
      <c r="J27" s="34">
        <v>200000</v>
      </c>
      <c r="K27" s="34"/>
      <c r="L27" s="57" t="s">
        <v>30</v>
      </c>
      <c r="M27" s="3"/>
      <c r="N27" s="3"/>
    </row>
    <row r="28" spans="1:14" ht="48.75" customHeight="1" x14ac:dyDescent="0.2">
      <c r="A28" s="49">
        <v>600</v>
      </c>
      <c r="B28" s="38">
        <v>60014</v>
      </c>
      <c r="C28" s="89" t="s">
        <v>63</v>
      </c>
      <c r="D28" s="64">
        <v>140000</v>
      </c>
      <c r="E28" s="64"/>
      <c r="F28" s="34">
        <v>100000</v>
      </c>
      <c r="G28" s="40">
        <v>100000</v>
      </c>
      <c r="H28" s="34">
        <v>100000</v>
      </c>
      <c r="I28" s="64"/>
      <c r="J28" s="64"/>
      <c r="K28" s="64"/>
      <c r="L28" s="87" t="s">
        <v>30</v>
      </c>
      <c r="M28" s="3"/>
      <c r="N28" s="3"/>
    </row>
    <row r="29" spans="1:14" ht="51" customHeight="1" x14ac:dyDescent="0.2">
      <c r="A29" s="56">
        <v>900</v>
      </c>
      <c r="B29" s="37">
        <v>90019</v>
      </c>
      <c r="C29" s="90"/>
      <c r="D29" s="65"/>
      <c r="E29" s="65"/>
      <c r="F29" s="34">
        <v>40000</v>
      </c>
      <c r="G29" s="40">
        <v>40000</v>
      </c>
      <c r="H29" s="34">
        <v>40000</v>
      </c>
      <c r="I29" s="65"/>
      <c r="J29" s="65"/>
      <c r="K29" s="65"/>
      <c r="L29" s="88"/>
      <c r="M29" s="3"/>
      <c r="N29" s="3"/>
    </row>
    <row r="30" spans="1:14" ht="76.5" customHeight="1" x14ac:dyDescent="0.2">
      <c r="A30" s="49">
        <v>600</v>
      </c>
      <c r="B30" s="38">
        <v>60014</v>
      </c>
      <c r="C30" s="59" t="s">
        <v>62</v>
      </c>
      <c r="D30" s="58">
        <v>80000</v>
      </c>
      <c r="E30" s="40"/>
      <c r="F30" s="34">
        <v>80000</v>
      </c>
      <c r="G30" s="40">
        <v>80000</v>
      </c>
      <c r="H30" s="34">
        <v>80000</v>
      </c>
      <c r="I30" s="34"/>
      <c r="J30" s="34"/>
      <c r="K30" s="34"/>
      <c r="L30" s="57" t="s">
        <v>30</v>
      </c>
      <c r="M30" s="3"/>
      <c r="N30" s="3"/>
    </row>
    <row r="31" spans="1:14" ht="76.5" customHeight="1" x14ac:dyDescent="0.2">
      <c r="A31" s="49">
        <v>600</v>
      </c>
      <c r="B31" s="38">
        <v>60014</v>
      </c>
      <c r="C31" s="59" t="s">
        <v>61</v>
      </c>
      <c r="D31" s="58">
        <v>145000</v>
      </c>
      <c r="E31" s="40"/>
      <c r="F31" s="34">
        <v>145000</v>
      </c>
      <c r="G31" s="40">
        <v>145000</v>
      </c>
      <c r="H31" s="34">
        <v>145000</v>
      </c>
      <c r="I31" s="34"/>
      <c r="J31" s="34"/>
      <c r="K31" s="34"/>
      <c r="L31" s="57" t="s">
        <v>30</v>
      </c>
      <c r="M31" s="3"/>
      <c r="N31" s="3"/>
    </row>
    <row r="32" spans="1:14" ht="76.5" customHeight="1" x14ac:dyDescent="0.2">
      <c r="A32" s="49">
        <v>600</v>
      </c>
      <c r="B32" s="38">
        <v>60014</v>
      </c>
      <c r="C32" s="59" t="s">
        <v>65</v>
      </c>
      <c r="D32" s="58">
        <v>35000</v>
      </c>
      <c r="E32" s="40"/>
      <c r="F32" s="34">
        <v>35000</v>
      </c>
      <c r="G32" s="40">
        <v>35000</v>
      </c>
      <c r="H32" s="34">
        <v>35000</v>
      </c>
      <c r="I32" s="34"/>
      <c r="J32" s="34"/>
      <c r="K32" s="34"/>
      <c r="L32" s="57" t="s">
        <v>30</v>
      </c>
      <c r="M32" s="3"/>
      <c r="N32" s="3"/>
    </row>
    <row r="33" spans="1:14" ht="66.75" customHeight="1" x14ac:dyDescent="0.2">
      <c r="A33" s="51">
        <v>750</v>
      </c>
      <c r="B33" s="37">
        <v>75020</v>
      </c>
      <c r="C33" s="36" t="s">
        <v>35</v>
      </c>
      <c r="D33" s="35">
        <v>1107671</v>
      </c>
      <c r="E33" s="35">
        <v>1061300</v>
      </c>
      <c r="F33" s="35"/>
      <c r="G33" s="35">
        <v>1061300</v>
      </c>
      <c r="H33" s="35"/>
      <c r="I33" s="35">
        <v>896300</v>
      </c>
      <c r="J33" s="35">
        <v>165000</v>
      </c>
      <c r="K33" s="35"/>
      <c r="L33" s="17" t="s">
        <v>33</v>
      </c>
      <c r="M33" s="3"/>
      <c r="N33" s="3"/>
    </row>
    <row r="34" spans="1:14" ht="66.75" customHeight="1" x14ac:dyDescent="0.2">
      <c r="A34" s="51">
        <v>750</v>
      </c>
      <c r="B34" s="37">
        <v>75020</v>
      </c>
      <c r="C34" s="36" t="s">
        <v>69</v>
      </c>
      <c r="D34" s="35">
        <v>34600</v>
      </c>
      <c r="E34" s="35"/>
      <c r="F34" s="35"/>
      <c r="G34" s="35">
        <v>34600</v>
      </c>
      <c r="H34" s="35">
        <v>34600</v>
      </c>
      <c r="I34" s="35"/>
      <c r="J34" s="35"/>
      <c r="K34" s="35"/>
      <c r="L34" s="17" t="s">
        <v>33</v>
      </c>
      <c r="M34" s="3"/>
      <c r="N34" s="3"/>
    </row>
    <row r="35" spans="1:14" ht="105" customHeight="1" x14ac:dyDescent="0.2">
      <c r="A35" s="18">
        <v>750</v>
      </c>
      <c r="B35" s="19">
        <v>75095</v>
      </c>
      <c r="C35" s="36" t="s">
        <v>56</v>
      </c>
      <c r="D35" s="35">
        <v>35353</v>
      </c>
      <c r="E35" s="35"/>
      <c r="F35" s="35">
        <v>35353</v>
      </c>
      <c r="G35" s="35">
        <v>35353</v>
      </c>
      <c r="H35" s="35"/>
      <c r="I35" s="35"/>
      <c r="J35" s="35">
        <v>5558</v>
      </c>
      <c r="K35" s="35">
        <v>29795</v>
      </c>
      <c r="L35" s="17" t="s">
        <v>33</v>
      </c>
      <c r="M35" s="3"/>
      <c r="N35" s="3"/>
    </row>
    <row r="36" spans="1:14" ht="80.25" customHeight="1" thickBot="1" x14ac:dyDescent="0.25">
      <c r="A36" s="51">
        <v>801</v>
      </c>
      <c r="B36" s="37">
        <v>80117</v>
      </c>
      <c r="C36" s="53" t="s">
        <v>47</v>
      </c>
      <c r="D36" s="54">
        <v>3560000</v>
      </c>
      <c r="E36" s="35">
        <v>5000</v>
      </c>
      <c r="F36" s="54"/>
      <c r="G36" s="35">
        <v>5000</v>
      </c>
      <c r="H36" s="35">
        <v>5000</v>
      </c>
      <c r="I36" s="54"/>
      <c r="J36" s="54"/>
      <c r="K36" s="54"/>
      <c r="L36" s="55" t="s">
        <v>36</v>
      </c>
      <c r="M36" s="3"/>
      <c r="N36" s="3"/>
    </row>
    <row r="37" spans="1:14" ht="80.25" customHeight="1" thickBot="1" x14ac:dyDescent="0.25">
      <c r="A37" s="51">
        <v>801</v>
      </c>
      <c r="B37" s="37">
        <v>80117</v>
      </c>
      <c r="C37" s="53" t="s">
        <v>52</v>
      </c>
      <c r="D37" s="54">
        <v>1668394</v>
      </c>
      <c r="E37" s="35">
        <v>5000</v>
      </c>
      <c r="F37" s="54"/>
      <c r="G37" s="35">
        <v>5000</v>
      </c>
      <c r="H37" s="35">
        <v>5000</v>
      </c>
      <c r="I37" s="54"/>
      <c r="J37" s="54"/>
      <c r="K37" s="54"/>
      <c r="L37" s="55" t="s">
        <v>36</v>
      </c>
      <c r="M37" s="3"/>
      <c r="N37" s="3"/>
    </row>
    <row r="38" spans="1:14" ht="70.5" customHeight="1" x14ac:dyDescent="0.2">
      <c r="A38" s="51">
        <v>801</v>
      </c>
      <c r="B38" s="37">
        <v>80117</v>
      </c>
      <c r="C38" s="70" t="s">
        <v>55</v>
      </c>
      <c r="D38" s="68">
        <v>249777</v>
      </c>
      <c r="E38" s="41">
        <v>209277</v>
      </c>
      <c r="F38" s="64"/>
      <c r="G38" s="35">
        <v>209277</v>
      </c>
      <c r="H38" s="35">
        <v>9277</v>
      </c>
      <c r="I38" s="64"/>
      <c r="J38" s="64">
        <v>200000</v>
      </c>
      <c r="K38" s="64"/>
      <c r="L38" s="63" t="s">
        <v>36</v>
      </c>
      <c r="M38" s="3"/>
      <c r="N38" s="3"/>
    </row>
    <row r="39" spans="1:14" ht="70.5" customHeight="1" x14ac:dyDescent="0.2">
      <c r="A39" s="51">
        <v>900</v>
      </c>
      <c r="B39" s="37">
        <v>90019</v>
      </c>
      <c r="C39" s="71"/>
      <c r="D39" s="69"/>
      <c r="E39" s="35">
        <v>32000</v>
      </c>
      <c r="F39" s="65"/>
      <c r="G39" s="35">
        <v>32000</v>
      </c>
      <c r="H39" s="35">
        <v>32000</v>
      </c>
      <c r="I39" s="65"/>
      <c r="J39" s="65"/>
      <c r="K39" s="65"/>
      <c r="L39" s="63"/>
      <c r="M39" s="3"/>
      <c r="N39" s="3"/>
    </row>
    <row r="40" spans="1:14" ht="63.75" customHeight="1" x14ac:dyDescent="0.2">
      <c r="A40" s="51">
        <v>852</v>
      </c>
      <c r="B40" s="37">
        <v>85202</v>
      </c>
      <c r="C40" s="36" t="s">
        <v>51</v>
      </c>
      <c r="D40" s="35">
        <v>911500</v>
      </c>
      <c r="E40" s="35">
        <v>521500</v>
      </c>
      <c r="F40" s="35"/>
      <c r="G40" s="35">
        <v>521500</v>
      </c>
      <c r="H40" s="35">
        <v>521500</v>
      </c>
      <c r="I40" s="35"/>
      <c r="J40" s="35"/>
      <c r="K40" s="35"/>
      <c r="L40" s="36" t="s">
        <v>34</v>
      </c>
      <c r="M40" s="3"/>
      <c r="N40" s="3"/>
    </row>
    <row r="41" spans="1:14" ht="63.75" customHeight="1" x14ac:dyDescent="0.2">
      <c r="A41" s="20">
        <v>852</v>
      </c>
      <c r="B41" s="38">
        <v>85202</v>
      </c>
      <c r="C41" s="39" t="s">
        <v>48</v>
      </c>
      <c r="D41" s="34">
        <v>609418</v>
      </c>
      <c r="E41" s="34"/>
      <c r="F41" s="34">
        <v>609418</v>
      </c>
      <c r="G41" s="34">
        <v>609418</v>
      </c>
      <c r="H41" s="34">
        <v>609418</v>
      </c>
      <c r="I41" s="34"/>
      <c r="J41" s="34"/>
      <c r="K41" s="34"/>
      <c r="L41" s="14" t="s">
        <v>34</v>
      </c>
      <c r="M41" s="3"/>
      <c r="N41" s="3"/>
    </row>
    <row r="42" spans="1:14" ht="63.75" customHeight="1" x14ac:dyDescent="0.2">
      <c r="A42" s="42">
        <v>852</v>
      </c>
      <c r="B42" s="43">
        <v>85202</v>
      </c>
      <c r="C42" s="44" t="s">
        <v>49</v>
      </c>
      <c r="D42" s="45">
        <v>393120</v>
      </c>
      <c r="E42" s="45"/>
      <c r="F42" s="45">
        <v>393120</v>
      </c>
      <c r="G42" s="45">
        <v>393120</v>
      </c>
      <c r="H42" s="45">
        <v>393120</v>
      </c>
      <c r="I42" s="45"/>
      <c r="J42" s="45"/>
      <c r="K42" s="45"/>
      <c r="L42" s="46" t="s">
        <v>34</v>
      </c>
      <c r="M42" s="3"/>
      <c r="N42" s="3"/>
    </row>
    <row r="43" spans="1:14" ht="63.75" customHeight="1" x14ac:dyDescent="0.2">
      <c r="A43" s="37">
        <v>853</v>
      </c>
      <c r="B43" s="37">
        <v>85333</v>
      </c>
      <c r="C43" s="36" t="s">
        <v>50</v>
      </c>
      <c r="D43" s="35">
        <v>1040159</v>
      </c>
      <c r="E43" s="35">
        <v>5000</v>
      </c>
      <c r="F43" s="35"/>
      <c r="G43" s="35">
        <v>5000</v>
      </c>
      <c r="H43" s="35">
        <v>5000</v>
      </c>
      <c r="I43" s="35"/>
      <c r="J43" s="35"/>
      <c r="K43" s="35"/>
      <c r="L43" s="36" t="s">
        <v>44</v>
      </c>
      <c r="M43" s="3"/>
      <c r="N43" s="3"/>
    </row>
    <row r="44" spans="1:14" ht="74.25" customHeight="1" thickBot="1" x14ac:dyDescent="0.25">
      <c r="A44" s="24">
        <v>926</v>
      </c>
      <c r="B44" s="25">
        <v>92601</v>
      </c>
      <c r="C44" s="30" t="s">
        <v>43</v>
      </c>
      <c r="D44" s="31">
        <v>1320591</v>
      </c>
      <c r="E44" s="31">
        <v>1297467</v>
      </c>
      <c r="F44" s="31"/>
      <c r="G44" s="31">
        <v>1297467</v>
      </c>
      <c r="H44" s="31">
        <v>218525</v>
      </c>
      <c r="I44" s="31"/>
      <c r="J44" s="31">
        <v>1078942</v>
      </c>
      <c r="K44" s="31"/>
      <c r="L44" s="32" t="s">
        <v>36</v>
      </c>
      <c r="M44" s="3"/>
      <c r="N44" s="3"/>
    </row>
    <row r="45" spans="1:14" ht="42" customHeight="1" thickBot="1" x14ac:dyDescent="0.25">
      <c r="A45" s="66" t="s">
        <v>20</v>
      </c>
      <c r="B45" s="67"/>
      <c r="C45" s="67"/>
      <c r="D45" s="6">
        <f t="shared" ref="D45:K45" si="0">SUM(D14:D44)</f>
        <v>73025796</v>
      </c>
      <c r="E45" s="6">
        <f t="shared" si="0"/>
        <v>15605698</v>
      </c>
      <c r="F45" s="6">
        <f t="shared" si="0"/>
        <v>16365950</v>
      </c>
      <c r="G45" s="33">
        <f t="shared" si="0"/>
        <v>32006248</v>
      </c>
      <c r="H45" s="6">
        <f t="shared" si="0"/>
        <v>5051824</v>
      </c>
      <c r="I45" s="6">
        <f t="shared" si="0"/>
        <v>896300</v>
      </c>
      <c r="J45" s="6">
        <f t="shared" si="0"/>
        <v>25395424</v>
      </c>
      <c r="K45" s="6">
        <f t="shared" si="0"/>
        <v>662700</v>
      </c>
      <c r="L45" s="7">
        <f>SUM(L14:L40)</f>
        <v>0</v>
      </c>
    </row>
    <row r="46" spans="1:14" x14ac:dyDescent="0.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</row>
    <row r="47" spans="1:14" x14ac:dyDescent="0.2">
      <c r="E47" s="22"/>
      <c r="F47" s="22"/>
      <c r="G47" s="12"/>
      <c r="H47" s="22"/>
      <c r="I47" s="22"/>
      <c r="J47" s="22"/>
      <c r="K47" s="22"/>
    </row>
    <row r="48" spans="1:14" x14ac:dyDescent="0.2">
      <c r="E48" s="12"/>
      <c r="F48" s="3"/>
      <c r="G48" s="12"/>
      <c r="H48" s="22"/>
      <c r="I48" s="3"/>
      <c r="J48" s="12"/>
      <c r="K48" s="22"/>
    </row>
    <row r="49" spans="7:10" x14ac:dyDescent="0.2">
      <c r="G49" s="12"/>
      <c r="H49" s="22"/>
      <c r="I49" s="12"/>
      <c r="J49" s="22"/>
    </row>
    <row r="50" spans="7:10" x14ac:dyDescent="0.2">
      <c r="G50" s="22"/>
      <c r="H50" s="22"/>
      <c r="I50" s="22"/>
      <c r="J50" s="22"/>
    </row>
    <row r="53" spans="7:10" x14ac:dyDescent="0.2">
      <c r="J53" s="3"/>
    </row>
  </sheetData>
  <mergeCells count="25">
    <mergeCell ref="D28:D29"/>
    <mergeCell ref="L28:L29"/>
    <mergeCell ref="C28:C29"/>
    <mergeCell ref="E28:E29"/>
    <mergeCell ref="I28:I29"/>
    <mergeCell ref="J28:J29"/>
    <mergeCell ref="K28:K29"/>
    <mergeCell ref="D1:L1"/>
    <mergeCell ref="A2:L2"/>
    <mergeCell ref="A5:L5"/>
    <mergeCell ref="A6:L6"/>
    <mergeCell ref="A8:A12"/>
    <mergeCell ref="B8:B12"/>
    <mergeCell ref="E8:E12"/>
    <mergeCell ref="F8:F12"/>
    <mergeCell ref="G8:K8"/>
    <mergeCell ref="H9:K9"/>
    <mergeCell ref="L38:L39"/>
    <mergeCell ref="K38:K39"/>
    <mergeCell ref="I38:I39"/>
    <mergeCell ref="F38:F39"/>
    <mergeCell ref="A45:C45"/>
    <mergeCell ref="D38:D39"/>
    <mergeCell ref="C38:C39"/>
    <mergeCell ref="J38:J39"/>
  </mergeCells>
  <printOptions horizontalCentered="1"/>
  <pageMargins left="0.70866141732283472" right="0.70866141732283472" top="0.98425196850393704" bottom="0.6889763779527559" header="0" footer="0"/>
  <pageSetup paperSize="9" scale="80" fitToHeight="0" orientation="landscape" copies="5" r:id="rId1"/>
  <headerFooter alignWithMargins="0">
    <oddHeader>&amp;R&amp;9.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5:D17"/>
  <sheetViews>
    <sheetView workbookViewId="0">
      <selection activeCell="M15" sqref="M15"/>
    </sheetView>
  </sheetViews>
  <sheetFormatPr defaultRowHeight="12.75" x14ac:dyDescent="0.2"/>
  <cols>
    <col min="4" max="4" width="10.140625" bestFit="1" customWidth="1"/>
  </cols>
  <sheetData>
    <row r="5" spans="4:4" ht="15" x14ac:dyDescent="0.2">
      <c r="D5" s="41">
        <v>1195000</v>
      </c>
    </row>
    <row r="6" spans="4:4" ht="15" x14ac:dyDescent="0.2">
      <c r="D6" s="47">
        <v>9532000</v>
      </c>
    </row>
    <row r="7" spans="4:4" ht="15" x14ac:dyDescent="0.2">
      <c r="D7" s="16">
        <v>1324000</v>
      </c>
    </row>
    <row r="8" spans="4:4" ht="15" x14ac:dyDescent="0.2">
      <c r="D8" s="28">
        <v>100000</v>
      </c>
    </row>
    <row r="9" spans="4:4" ht="15" x14ac:dyDescent="0.2">
      <c r="D9" s="40">
        <v>8299512</v>
      </c>
    </row>
    <row r="10" spans="4:4" ht="15" x14ac:dyDescent="0.2">
      <c r="D10" s="40">
        <v>5820227</v>
      </c>
    </row>
    <row r="11" spans="4:4" ht="15" x14ac:dyDescent="0.2">
      <c r="D11" s="40">
        <v>1485000</v>
      </c>
    </row>
    <row r="12" spans="4:4" ht="15" x14ac:dyDescent="0.2">
      <c r="D12" s="28">
        <v>45000</v>
      </c>
    </row>
    <row r="13" spans="4:4" ht="15" x14ac:dyDescent="0.2">
      <c r="D13" s="28">
        <v>25000</v>
      </c>
    </row>
    <row r="14" spans="4:4" ht="15" x14ac:dyDescent="0.2">
      <c r="D14" s="28">
        <v>20000</v>
      </c>
    </row>
    <row r="15" spans="4:4" ht="15" x14ac:dyDescent="0.2">
      <c r="D15" s="40">
        <v>25000</v>
      </c>
    </row>
    <row r="16" spans="4:4" ht="15" x14ac:dyDescent="0.2">
      <c r="D16" s="28">
        <v>90000</v>
      </c>
    </row>
    <row r="17" spans="4:4" x14ac:dyDescent="0.2">
      <c r="D17" s="48">
        <f>SUM(D5:D16)</f>
        <v>27960739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2</vt:i4>
      </vt:variant>
    </vt:vector>
  </HeadingPairs>
  <TitlesOfParts>
    <vt:vector size="4" baseType="lpstr">
      <vt:lpstr>4</vt:lpstr>
      <vt:lpstr>Arkusz1</vt:lpstr>
      <vt:lpstr>'4'!Obszar_wydruku</vt:lpstr>
      <vt:lpstr>'4'!Tytuły_wydruku</vt:lpstr>
    </vt:vector>
  </TitlesOfParts>
  <Company>RIO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Dariusz Fałkowski</dc:creator>
  <cp:lastModifiedBy>almorawska</cp:lastModifiedBy>
  <cp:lastPrinted>2023-11-29T12:25:50Z</cp:lastPrinted>
  <dcterms:created xsi:type="dcterms:W3CDTF">1998-12-09T13:02:10Z</dcterms:created>
  <dcterms:modified xsi:type="dcterms:W3CDTF">2023-11-29T12:25:52Z</dcterms:modified>
</cp:coreProperties>
</file>